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dollar_estimates_for_localities" sheetId="1" r:id="rId1"/>
  </sheets>
  <definedNames/>
  <calcPr fullCalcOnLoad="1"/>
</workbook>
</file>

<file path=xl/sharedStrings.xml><?xml version="1.0" encoding="utf-8"?>
<sst xmlns="http://schemas.openxmlformats.org/spreadsheetml/2006/main" count="149" uniqueCount="146">
  <si>
    <t>Norfolk city</t>
  </si>
  <si>
    <t>Richmond city</t>
  </si>
  <si>
    <t>Virginia Beach city</t>
  </si>
  <si>
    <t>Newport News city</t>
  </si>
  <si>
    <t>Henrico County</t>
  </si>
  <si>
    <t>Chesterfield County</t>
  </si>
  <si>
    <t>Fairfax County</t>
  </si>
  <si>
    <t>Hampton city</t>
  </si>
  <si>
    <t>Chesapeake city</t>
  </si>
  <si>
    <t>Prince William County</t>
  </si>
  <si>
    <t>Roanoke city</t>
  </si>
  <si>
    <t>Portsmouth city</t>
  </si>
  <si>
    <t>Spotsylvania County</t>
  </si>
  <si>
    <t>Suffolk city</t>
  </si>
  <si>
    <t>Lynchburg city</t>
  </si>
  <si>
    <t>Petersburg city</t>
  </si>
  <si>
    <t>Stafford County</t>
  </si>
  <si>
    <t>Danville city</t>
  </si>
  <si>
    <t>Loudoun County</t>
  </si>
  <si>
    <t>Henry County</t>
  </si>
  <si>
    <t>Montgomery County</t>
  </si>
  <si>
    <t>Roanoke County</t>
  </si>
  <si>
    <t>Washington County</t>
  </si>
  <si>
    <t>Frederick County</t>
  </si>
  <si>
    <t>Bristol city</t>
  </si>
  <si>
    <t>Pittsylvania County</t>
  </si>
  <si>
    <t>Hopewell city</t>
  </si>
  <si>
    <t>Campbell County</t>
  </si>
  <si>
    <t>Hanover County</t>
  </si>
  <si>
    <t>Albemarle County</t>
  </si>
  <si>
    <t>Charlottesville city</t>
  </si>
  <si>
    <t>Rockingham County</t>
  </si>
  <si>
    <t>Augusta County</t>
  </si>
  <si>
    <t>Alexandria city</t>
  </si>
  <si>
    <t>Bedford County</t>
  </si>
  <si>
    <t>Franklin County</t>
  </si>
  <si>
    <t>Halifax County</t>
  </si>
  <si>
    <t>Tazewell County</t>
  </si>
  <si>
    <t>James City County</t>
  </si>
  <si>
    <t>Warren County</t>
  </si>
  <si>
    <t>Harrisonburg city</t>
  </si>
  <si>
    <t>Fauquier County</t>
  </si>
  <si>
    <t>Wise County</t>
  </si>
  <si>
    <t>Caroline County</t>
  </si>
  <si>
    <t>Waynesboro city</t>
  </si>
  <si>
    <t>Mecklenburg County</t>
  </si>
  <si>
    <t>Fredericksburg city</t>
  </si>
  <si>
    <t>Arlington County</t>
  </si>
  <si>
    <t>Gloucester County</t>
  </si>
  <si>
    <t>Accomack County</t>
  </si>
  <si>
    <t>Staunton city</t>
  </si>
  <si>
    <t>Pulaski County</t>
  </si>
  <si>
    <t>Winchester city</t>
  </si>
  <si>
    <t>Scott County</t>
  </si>
  <si>
    <t>Culpeper County</t>
  </si>
  <si>
    <t>Russell County</t>
  </si>
  <si>
    <t>Smyth County</t>
  </si>
  <si>
    <t>Amherst County</t>
  </si>
  <si>
    <t>Dinwiddie County</t>
  </si>
  <si>
    <t>Louisa County</t>
  </si>
  <si>
    <t>Martinsville city</t>
  </si>
  <si>
    <t>Orange County</t>
  </si>
  <si>
    <t>Shenandoah County</t>
  </si>
  <si>
    <t>Isle of Wight County</t>
  </si>
  <si>
    <t>York County</t>
  </si>
  <si>
    <t>Prince George County</t>
  </si>
  <si>
    <t>Brunswick County</t>
  </si>
  <si>
    <t>Prince Edward County</t>
  </si>
  <si>
    <t>Manassas city</t>
  </si>
  <si>
    <t>Carroll County</t>
  </si>
  <si>
    <t>King George County</t>
  </si>
  <si>
    <t>Southampton County</t>
  </si>
  <si>
    <t>Buckingham County</t>
  </si>
  <si>
    <t>Giles County</t>
  </si>
  <si>
    <t>Page County</t>
  </si>
  <si>
    <t>Wythe County</t>
  </si>
  <si>
    <t>Lee County</t>
  </si>
  <si>
    <t>Nottoway County</t>
  </si>
  <si>
    <t>Buchanan County</t>
  </si>
  <si>
    <t>Patrick County</t>
  </si>
  <si>
    <t>Greene County</t>
  </si>
  <si>
    <t>Fluvanna County</t>
  </si>
  <si>
    <t>Essex County</t>
  </si>
  <si>
    <t>Colonial Heights city</t>
  </si>
  <si>
    <t>Franklin city</t>
  </si>
  <si>
    <t>King William County</t>
  </si>
  <si>
    <t>Westmoreland County</t>
  </si>
  <si>
    <t>Rockbridge County</t>
  </si>
  <si>
    <t>Northampton County</t>
  </si>
  <si>
    <t>Appomattox County</t>
  </si>
  <si>
    <t>Emporia city</t>
  </si>
  <si>
    <t>Nelson County</t>
  </si>
  <si>
    <t>Dickenson County</t>
  </si>
  <si>
    <t>Sussex County</t>
  </si>
  <si>
    <t>Floyd County</t>
  </si>
  <si>
    <t>Lunenburg County</t>
  </si>
  <si>
    <t>Botetourt County</t>
  </si>
  <si>
    <t>Grayson County</t>
  </si>
  <si>
    <t>Greensville County</t>
  </si>
  <si>
    <t>Powhatan County</t>
  </si>
  <si>
    <t>Alleghany County</t>
  </si>
  <si>
    <t>Amelia County</t>
  </si>
  <si>
    <t>Northumberland County</t>
  </si>
  <si>
    <t>Radford city</t>
  </si>
  <si>
    <t>Lancaster County</t>
  </si>
  <si>
    <t>Cumberland County</t>
  </si>
  <si>
    <t>Williamsburg city</t>
  </si>
  <si>
    <t>Middlesex County</t>
  </si>
  <si>
    <t>Madison County</t>
  </si>
  <si>
    <t>Surry County</t>
  </si>
  <si>
    <t>Manassas Park city</t>
  </si>
  <si>
    <t>Galax city</t>
  </si>
  <si>
    <t>Charlotte County</t>
  </si>
  <si>
    <t>New Kent County</t>
  </si>
  <si>
    <t>King and Queen County</t>
  </si>
  <si>
    <t>Goochland County</t>
  </si>
  <si>
    <t>Clarke County</t>
  </si>
  <si>
    <t>Richmond County</t>
  </si>
  <si>
    <t>Mathews County</t>
  </si>
  <si>
    <t>Covington city</t>
  </si>
  <si>
    <t>Bedford city</t>
  </si>
  <si>
    <t>Buena Vista city</t>
  </si>
  <si>
    <t>Charles City County</t>
  </si>
  <si>
    <t>Norton city</t>
  </si>
  <si>
    <t>Poquoson city</t>
  </si>
  <si>
    <t>Craig County</t>
  </si>
  <si>
    <t>Rappahannock County</t>
  </si>
  <si>
    <t>Bath County</t>
  </si>
  <si>
    <t>Bland County</t>
  </si>
  <si>
    <t>Lexington city</t>
  </si>
  <si>
    <t>Highland County</t>
  </si>
  <si>
    <t>Falls Church city</t>
  </si>
  <si>
    <t>Salem city</t>
  </si>
  <si>
    <t>Table 1</t>
  </si>
  <si>
    <t>Estimated EITC Amounts Claimed and Unclaimed by VDSS Clients, and Number of Households</t>
  </si>
  <si>
    <t>Percent of</t>
  </si>
  <si>
    <t>Eligible</t>
  </si>
  <si>
    <t>EITC Claimed</t>
  </si>
  <si>
    <t>EITC Unclaimed</t>
  </si>
  <si>
    <t>Households</t>
  </si>
  <si>
    <t>FIPs</t>
  </si>
  <si>
    <t>Locality Name</t>
  </si>
  <si>
    <t>Amount</t>
  </si>
  <si>
    <t>Claiming EITC</t>
  </si>
  <si>
    <t>By Locality, 2009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</si>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</sst>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64" fontId="0" fillId="0" borderId="0" xfId="44" applyNumberFormat="1" applyFont="1" applyAlignment="1">
      <alignment/>
    </xf>
    <xf numFmtId="165" fontId="0" fillId="0" borderId="0" xfId="42" applyNumberFormat="1" applyFont="1" applyAlignment="1">
      <alignment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right"/>
    </xf>
    <xf numFmtId="49" fontId="36" fillId="0" borderId="0" xfId="44" applyNumberFormat="1" applyFont="1" applyAlignment="1">
      <alignment/>
    </xf>
    <xf numFmtId="0" fontId="36" fillId="0" borderId="0" xfId="0" applyFont="1" applyAlignment="1">
      <alignment/>
    </xf>
    <xf numFmtId="164" fontId="36" fillId="0" borderId="0" xfId="44" applyNumberFormat="1" applyFont="1" applyAlignment="1">
      <alignment/>
    </xf>
    <xf numFmtId="165" fontId="36" fillId="0" borderId="0" xfId="42" applyNumberFormat="1" applyFont="1" applyAlignment="1">
      <alignment/>
    </xf>
    <xf numFmtId="9" fontId="36" fillId="0" borderId="0" xfId="57" applyFont="1" applyAlignment="1">
      <alignment/>
    </xf>
    <xf numFmtId="0" fontId="2" fillId="0" borderId="0" xfId="0" applyFont="1" applyAlignment="1">
      <alignment horizontal="center"/>
    </xf>
    <xf numFmtId="166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zoomScalePageLayoutView="0" workbookViewId="0" topLeftCell="A1">
      <pane ySplit="7" topLeftCell="A124" activePane="bottomLeft" state="frozen"/>
      <selection pane="topLeft" activeCell="A1" sqref="A1"/>
      <selection pane="bottomLeft" activeCell="L3" sqref="L3"/>
    </sheetView>
  </sheetViews>
  <sheetFormatPr defaultColWidth="9.140625" defaultRowHeight="15"/>
  <cols>
    <col min="1" max="1" width="4.8515625" style="1" bestFit="1" customWidth="1"/>
    <col min="2" max="2" width="21.00390625" style="0" bestFit="1" customWidth="1"/>
    <col min="3" max="3" width="15.7109375" style="1" customWidth="1"/>
    <col min="4" max="4" width="12.7109375" style="2" customWidth="1"/>
    <col min="5" max="5" width="3.7109375" style="1" customWidth="1"/>
    <col min="6" max="6" width="14.00390625" style="2" customWidth="1"/>
    <col min="7" max="7" width="12.28125" style="0" customWidth="1"/>
    <col min="8" max="8" width="4.57421875" style="0" customWidth="1"/>
    <col min="9" max="9" width="10.7109375" style="0" customWidth="1"/>
  </cols>
  <sheetData>
    <row r="1" spans="1:9" ht="15">
      <c r="A1" s="22" t="s">
        <v>133</v>
      </c>
      <c r="B1" s="22"/>
      <c r="C1" s="22"/>
      <c r="D1" s="22"/>
      <c r="E1" s="22"/>
      <c r="F1" s="22"/>
      <c r="G1" s="22"/>
      <c r="H1" s="22"/>
      <c r="I1" s="22"/>
    </row>
    <row r="2" spans="1:9" ht="15">
      <c r="A2" s="22" t="s">
        <v>134</v>
      </c>
      <c r="B2" s="22"/>
      <c r="C2" s="22"/>
      <c r="D2" s="22"/>
      <c r="E2" s="22"/>
      <c r="F2" s="22"/>
      <c r="G2" s="22"/>
      <c r="H2" s="22"/>
      <c r="I2" s="22"/>
    </row>
    <row r="3" spans="1:9" ht="15">
      <c r="A3" s="22" t="s">
        <v>144</v>
      </c>
      <c r="B3" s="22"/>
      <c r="C3" s="22"/>
      <c r="D3" s="22"/>
      <c r="E3" s="22"/>
      <c r="F3" s="22"/>
      <c r="G3" s="22"/>
      <c r="H3" s="22"/>
      <c r="I3" s="22"/>
    </row>
    <row r="4" spans="1:9" ht="15">
      <c r="A4" s="3"/>
      <c r="B4" s="3"/>
      <c r="C4" s="4"/>
      <c r="D4" s="5"/>
      <c r="E4" s="3"/>
      <c r="F4" s="4"/>
      <c r="G4" s="5"/>
      <c r="I4" s="6" t="s">
        <v>135</v>
      </c>
    </row>
    <row r="5" spans="1:9" ht="15">
      <c r="A5"/>
      <c r="C5" s="7"/>
      <c r="D5" s="8"/>
      <c r="E5"/>
      <c r="F5" s="7"/>
      <c r="G5" s="8"/>
      <c r="I5" s="6" t="s">
        <v>136</v>
      </c>
    </row>
    <row r="6" spans="1:9" ht="15">
      <c r="A6" s="9"/>
      <c r="B6" s="9"/>
      <c r="C6" s="23" t="s">
        <v>137</v>
      </c>
      <c r="D6" s="23"/>
      <c r="E6" s="10"/>
      <c r="F6" s="23" t="s">
        <v>138</v>
      </c>
      <c r="G6" s="23"/>
      <c r="I6" s="6" t="s">
        <v>139</v>
      </c>
    </row>
    <row r="7" spans="1:9" ht="15">
      <c r="A7" s="11" t="s">
        <v>140</v>
      </c>
      <c r="B7" s="11" t="s">
        <v>141</v>
      </c>
      <c r="C7" s="12" t="s">
        <v>142</v>
      </c>
      <c r="D7" s="13" t="s">
        <v>139</v>
      </c>
      <c r="E7" s="14"/>
      <c r="F7" s="12" t="s">
        <v>142</v>
      </c>
      <c r="G7" s="13" t="s">
        <v>139</v>
      </c>
      <c r="H7" s="15"/>
      <c r="I7" s="16" t="s">
        <v>143</v>
      </c>
    </row>
    <row r="8" spans="1:9" ht="15">
      <c r="A8" s="17">
        <v>710</v>
      </c>
      <c r="B8" s="18" t="s">
        <v>0</v>
      </c>
      <c r="C8" s="19">
        <v>25620983</v>
      </c>
      <c r="D8" s="20">
        <v>8473</v>
      </c>
      <c r="E8" s="19"/>
      <c r="F8" s="19">
        <v>6148133</v>
      </c>
      <c r="G8" s="20">
        <v>4521</v>
      </c>
      <c r="H8" s="18"/>
      <c r="I8" s="21">
        <f aca="true" t="shared" si="0" ref="I8:I71">D8/(D8+G8)</f>
        <v>0.652070186239803</v>
      </c>
    </row>
    <row r="9" spans="1:9" ht="15">
      <c r="A9" s="17">
        <v>760</v>
      </c>
      <c r="B9" s="18" t="s">
        <v>1</v>
      </c>
      <c r="C9" s="19">
        <v>21132214</v>
      </c>
      <c r="D9" s="20">
        <v>7535</v>
      </c>
      <c r="E9" s="19"/>
      <c r="F9" s="19">
        <v>5610222</v>
      </c>
      <c r="G9" s="20">
        <v>4721</v>
      </c>
      <c r="H9" s="18"/>
      <c r="I9" s="21">
        <f t="shared" si="0"/>
        <v>0.6148009138381201</v>
      </c>
    </row>
    <row r="10" spans="1:9" ht="15">
      <c r="A10" s="17">
        <v>810</v>
      </c>
      <c r="B10" s="18" t="s">
        <v>2</v>
      </c>
      <c r="C10" s="19">
        <v>18239228</v>
      </c>
      <c r="D10" s="20">
        <v>6195</v>
      </c>
      <c r="E10" s="19"/>
      <c r="F10" s="19">
        <v>4974535</v>
      </c>
      <c r="G10" s="20">
        <v>3000</v>
      </c>
      <c r="H10" s="18"/>
      <c r="I10" s="21">
        <f t="shared" si="0"/>
        <v>0.6737357259380098</v>
      </c>
    </row>
    <row r="11" spans="1:9" ht="15">
      <c r="A11" s="17">
        <v>700</v>
      </c>
      <c r="B11" s="18" t="s">
        <v>3</v>
      </c>
      <c r="C11" s="19">
        <v>17995543</v>
      </c>
      <c r="D11" s="20">
        <v>6093</v>
      </c>
      <c r="E11" s="19"/>
      <c r="F11" s="19">
        <v>4972684</v>
      </c>
      <c r="G11" s="20">
        <v>3209</v>
      </c>
      <c r="H11" s="18"/>
      <c r="I11" s="21">
        <f t="shared" si="0"/>
        <v>0.6550204257149</v>
      </c>
    </row>
    <row r="12" spans="1:9" ht="15">
      <c r="A12" s="17">
        <v>87</v>
      </c>
      <c r="B12" s="18" t="s">
        <v>4</v>
      </c>
      <c r="C12" s="19">
        <v>16606546</v>
      </c>
      <c r="D12" s="20">
        <v>5536</v>
      </c>
      <c r="E12" s="19"/>
      <c r="F12" s="19">
        <v>3976688</v>
      </c>
      <c r="G12" s="20">
        <v>2332</v>
      </c>
      <c r="H12" s="18"/>
      <c r="I12" s="21">
        <f t="shared" si="0"/>
        <v>0.7036095577020844</v>
      </c>
    </row>
    <row r="13" spans="1:9" ht="15">
      <c r="A13" s="17">
        <v>41</v>
      </c>
      <c r="B13" s="18" t="s">
        <v>5</v>
      </c>
      <c r="C13" s="19">
        <v>14251994</v>
      </c>
      <c r="D13" s="20">
        <v>4711</v>
      </c>
      <c r="E13" s="19"/>
      <c r="F13" s="19">
        <v>3347737</v>
      </c>
      <c r="G13" s="20">
        <v>1834</v>
      </c>
      <c r="H13" s="18"/>
      <c r="I13" s="21">
        <f t="shared" si="0"/>
        <v>0.7197860962566844</v>
      </c>
    </row>
    <row r="14" spans="1:9" ht="15">
      <c r="A14" s="17">
        <v>59</v>
      </c>
      <c r="B14" s="18" t="s">
        <v>6</v>
      </c>
      <c r="C14" s="19">
        <v>17532572</v>
      </c>
      <c r="D14" s="20">
        <v>5673</v>
      </c>
      <c r="E14" s="19"/>
      <c r="F14" s="19">
        <v>3228474</v>
      </c>
      <c r="G14" s="20">
        <v>2093</v>
      </c>
      <c r="H14" s="18"/>
      <c r="I14" s="21">
        <f t="shared" si="0"/>
        <v>0.7304918877156837</v>
      </c>
    </row>
    <row r="15" spans="1:9" ht="15">
      <c r="A15" s="17">
        <v>650</v>
      </c>
      <c r="B15" s="18" t="s">
        <v>7</v>
      </c>
      <c r="C15" s="19">
        <v>10615326</v>
      </c>
      <c r="D15" s="20">
        <v>3541</v>
      </c>
      <c r="E15" s="19"/>
      <c r="F15" s="19">
        <v>3152791</v>
      </c>
      <c r="G15" s="20">
        <v>1915</v>
      </c>
      <c r="H15" s="18"/>
      <c r="I15" s="21">
        <f t="shared" si="0"/>
        <v>0.6490102639296188</v>
      </c>
    </row>
    <row r="16" spans="1:9" ht="15">
      <c r="A16" s="17">
        <v>550</v>
      </c>
      <c r="B16" s="18" t="s">
        <v>8</v>
      </c>
      <c r="C16" s="19">
        <v>12419750</v>
      </c>
      <c r="D16" s="20">
        <v>4052</v>
      </c>
      <c r="E16" s="19"/>
      <c r="F16" s="19">
        <v>3143748</v>
      </c>
      <c r="G16" s="20">
        <v>1845</v>
      </c>
      <c r="H16" s="18"/>
      <c r="I16" s="21">
        <f t="shared" si="0"/>
        <v>0.6871290486688146</v>
      </c>
    </row>
    <row r="17" spans="1:9" ht="15">
      <c r="A17" s="17">
        <v>153</v>
      </c>
      <c r="B17" s="18" t="s">
        <v>9</v>
      </c>
      <c r="C17" s="19">
        <v>13185766</v>
      </c>
      <c r="D17" s="20">
        <v>4257</v>
      </c>
      <c r="E17" s="19"/>
      <c r="F17" s="19">
        <v>3090801</v>
      </c>
      <c r="G17" s="20">
        <v>1743</v>
      </c>
      <c r="H17" s="18"/>
      <c r="I17" s="21">
        <f t="shared" si="0"/>
        <v>0.7095</v>
      </c>
    </row>
    <row r="18" spans="1:9" ht="15">
      <c r="A18" s="17">
        <v>770</v>
      </c>
      <c r="B18" s="18" t="s">
        <v>10</v>
      </c>
      <c r="C18" s="19">
        <v>10904511</v>
      </c>
      <c r="D18" s="20">
        <v>3942</v>
      </c>
      <c r="E18" s="19"/>
      <c r="F18" s="19">
        <v>2833729</v>
      </c>
      <c r="G18" s="20">
        <v>2066</v>
      </c>
      <c r="H18" s="18"/>
      <c r="I18" s="21">
        <f t="shared" si="0"/>
        <v>0.6561251664447404</v>
      </c>
    </row>
    <row r="19" spans="1:9" ht="15">
      <c r="A19" s="17">
        <v>740</v>
      </c>
      <c r="B19" s="18" t="s">
        <v>11</v>
      </c>
      <c r="C19" s="19">
        <v>11833483</v>
      </c>
      <c r="D19" s="20">
        <v>3878</v>
      </c>
      <c r="E19" s="19"/>
      <c r="F19" s="19">
        <v>2737735</v>
      </c>
      <c r="G19" s="20">
        <v>1948</v>
      </c>
      <c r="H19" s="18"/>
      <c r="I19" s="21">
        <f t="shared" si="0"/>
        <v>0.6656368005492619</v>
      </c>
    </row>
    <row r="20" spans="1:9" ht="15">
      <c r="A20" s="17">
        <v>177</v>
      </c>
      <c r="B20" s="18" t="s">
        <v>12</v>
      </c>
      <c r="C20" s="19">
        <v>5605574</v>
      </c>
      <c r="D20" s="20">
        <v>1875</v>
      </c>
      <c r="E20" s="19"/>
      <c r="F20" s="19">
        <v>1588091</v>
      </c>
      <c r="G20" s="20">
        <v>827</v>
      </c>
      <c r="H20" s="18"/>
      <c r="I20" s="21">
        <f t="shared" si="0"/>
        <v>0.6939304219096966</v>
      </c>
    </row>
    <row r="21" spans="1:9" ht="15">
      <c r="A21" s="17">
        <v>800</v>
      </c>
      <c r="B21" s="18" t="s">
        <v>13</v>
      </c>
      <c r="C21" s="19">
        <v>6469270</v>
      </c>
      <c r="D21" s="20">
        <v>2037</v>
      </c>
      <c r="E21" s="19"/>
      <c r="F21" s="19">
        <v>1535629</v>
      </c>
      <c r="G21" s="20">
        <v>985</v>
      </c>
      <c r="H21" s="18"/>
      <c r="I21" s="21">
        <f t="shared" si="0"/>
        <v>0.6740569159497022</v>
      </c>
    </row>
    <row r="22" spans="1:9" ht="15">
      <c r="A22" s="17">
        <v>680</v>
      </c>
      <c r="B22" s="18" t="s">
        <v>14</v>
      </c>
      <c r="C22" s="19">
        <v>7278703</v>
      </c>
      <c r="D22" s="20">
        <v>2442</v>
      </c>
      <c r="E22" s="19"/>
      <c r="F22" s="19">
        <v>1472226</v>
      </c>
      <c r="G22" s="20">
        <v>990</v>
      </c>
      <c r="H22" s="18"/>
      <c r="I22" s="21">
        <f t="shared" si="0"/>
        <v>0.7115384615384616</v>
      </c>
    </row>
    <row r="23" spans="1:9" ht="15">
      <c r="A23" s="17">
        <v>730</v>
      </c>
      <c r="B23" s="18" t="s">
        <v>15</v>
      </c>
      <c r="C23" s="19">
        <v>4897669</v>
      </c>
      <c r="D23" s="20">
        <v>1736</v>
      </c>
      <c r="E23" s="19"/>
      <c r="F23" s="19">
        <v>1175444</v>
      </c>
      <c r="G23" s="20">
        <v>966</v>
      </c>
      <c r="H23" s="18"/>
      <c r="I23" s="21">
        <f t="shared" si="0"/>
        <v>0.6424870466321243</v>
      </c>
    </row>
    <row r="24" spans="1:9" ht="15">
      <c r="A24" s="17">
        <v>179</v>
      </c>
      <c r="B24" s="18" t="s">
        <v>16</v>
      </c>
      <c r="C24" s="19">
        <v>4715018</v>
      </c>
      <c r="D24" s="20">
        <v>1565</v>
      </c>
      <c r="E24" s="19"/>
      <c r="F24" s="19">
        <v>1127026</v>
      </c>
      <c r="G24" s="20">
        <v>621</v>
      </c>
      <c r="H24" s="18"/>
      <c r="I24" s="21">
        <f t="shared" si="0"/>
        <v>0.7159194876486734</v>
      </c>
    </row>
    <row r="25" spans="1:9" ht="15">
      <c r="A25" s="17">
        <v>590</v>
      </c>
      <c r="B25" s="18" t="s">
        <v>17</v>
      </c>
      <c r="C25" s="19">
        <v>7027332</v>
      </c>
      <c r="D25" s="20">
        <v>2368</v>
      </c>
      <c r="E25" s="19"/>
      <c r="F25" s="19">
        <v>1088976</v>
      </c>
      <c r="G25" s="20">
        <v>774</v>
      </c>
      <c r="H25" s="18"/>
      <c r="I25" s="21">
        <f t="shared" si="0"/>
        <v>0.7536600891152132</v>
      </c>
    </row>
    <row r="26" spans="1:9" ht="15">
      <c r="A26" s="17">
        <v>107</v>
      </c>
      <c r="B26" s="18" t="s">
        <v>18</v>
      </c>
      <c r="C26" s="19">
        <v>3801101</v>
      </c>
      <c r="D26" s="20">
        <v>1318</v>
      </c>
      <c r="E26" s="19"/>
      <c r="F26" s="19">
        <v>1077043</v>
      </c>
      <c r="G26" s="20">
        <v>584</v>
      </c>
      <c r="H26" s="18"/>
      <c r="I26" s="21">
        <f t="shared" si="0"/>
        <v>0.6929547844374343</v>
      </c>
    </row>
    <row r="27" spans="1:9" ht="15">
      <c r="A27" s="17">
        <v>89</v>
      </c>
      <c r="B27" s="18" t="s">
        <v>19</v>
      </c>
      <c r="C27" s="19">
        <v>5907468</v>
      </c>
      <c r="D27" s="20">
        <v>2117</v>
      </c>
      <c r="E27" s="19"/>
      <c r="F27" s="19">
        <v>1041081</v>
      </c>
      <c r="G27" s="20">
        <v>667</v>
      </c>
      <c r="H27" s="18"/>
      <c r="I27" s="21">
        <f t="shared" si="0"/>
        <v>0.7604166666666666</v>
      </c>
    </row>
    <row r="28" spans="1:9" ht="15">
      <c r="A28" s="17">
        <v>121</v>
      </c>
      <c r="B28" s="18" t="s">
        <v>20</v>
      </c>
      <c r="C28" s="19">
        <v>3755257</v>
      </c>
      <c r="D28" s="20">
        <v>1341</v>
      </c>
      <c r="E28" s="19"/>
      <c r="F28" s="19">
        <v>977361</v>
      </c>
      <c r="G28" s="20">
        <v>585</v>
      </c>
      <c r="H28" s="18"/>
      <c r="I28" s="21">
        <f t="shared" si="0"/>
        <v>0.6962616822429907</v>
      </c>
    </row>
    <row r="29" spans="1:9" ht="15">
      <c r="A29" s="17">
        <v>161</v>
      </c>
      <c r="B29" s="18" t="s">
        <v>21</v>
      </c>
      <c r="C29" s="19">
        <v>4714899</v>
      </c>
      <c r="D29" s="20">
        <v>1612</v>
      </c>
      <c r="E29" s="19"/>
      <c r="F29" s="19">
        <v>971499</v>
      </c>
      <c r="G29" s="20">
        <v>558</v>
      </c>
      <c r="H29" s="18"/>
      <c r="I29" s="21">
        <f t="shared" si="0"/>
        <v>0.7428571428571429</v>
      </c>
    </row>
    <row r="30" spans="1:9" ht="15">
      <c r="A30" s="17">
        <v>191</v>
      </c>
      <c r="B30" s="18" t="s">
        <v>22</v>
      </c>
      <c r="C30" s="19">
        <v>3695002</v>
      </c>
      <c r="D30" s="20">
        <v>1241</v>
      </c>
      <c r="E30" s="19"/>
      <c r="F30" s="19">
        <v>930352</v>
      </c>
      <c r="G30" s="20">
        <v>451</v>
      </c>
      <c r="H30" s="18"/>
      <c r="I30" s="21">
        <f t="shared" si="0"/>
        <v>0.733451536643026</v>
      </c>
    </row>
    <row r="31" spans="1:9" ht="15">
      <c r="A31" s="17">
        <v>69</v>
      </c>
      <c r="B31" s="18" t="s">
        <v>23</v>
      </c>
      <c r="C31" s="19">
        <v>3732891</v>
      </c>
      <c r="D31" s="20">
        <v>1286</v>
      </c>
      <c r="E31" s="19"/>
      <c r="F31" s="19">
        <v>905829</v>
      </c>
      <c r="G31" s="20">
        <v>521</v>
      </c>
      <c r="H31" s="18"/>
      <c r="I31" s="21">
        <f t="shared" si="0"/>
        <v>0.7116768123962368</v>
      </c>
    </row>
    <row r="32" spans="1:9" ht="15">
      <c r="A32" s="17">
        <v>520</v>
      </c>
      <c r="B32" s="18" t="s">
        <v>24</v>
      </c>
      <c r="C32" s="19">
        <v>1651615</v>
      </c>
      <c r="D32" s="20">
        <v>567</v>
      </c>
      <c r="E32" s="19"/>
      <c r="F32" s="19">
        <v>902908</v>
      </c>
      <c r="G32" s="20">
        <v>506</v>
      </c>
      <c r="H32" s="18"/>
      <c r="I32" s="21">
        <f t="shared" si="0"/>
        <v>0.5284249767008388</v>
      </c>
    </row>
    <row r="33" spans="1:9" ht="15">
      <c r="A33" s="17">
        <v>143</v>
      </c>
      <c r="B33" s="18" t="s">
        <v>25</v>
      </c>
      <c r="C33" s="19">
        <v>5099399</v>
      </c>
      <c r="D33" s="20">
        <v>1767</v>
      </c>
      <c r="E33" s="19"/>
      <c r="F33" s="19">
        <v>899183</v>
      </c>
      <c r="G33" s="20">
        <v>544</v>
      </c>
      <c r="H33" s="18"/>
      <c r="I33" s="21">
        <f t="shared" si="0"/>
        <v>0.7646040675032454</v>
      </c>
    </row>
    <row r="34" spans="1:9" ht="15">
      <c r="A34" s="17">
        <v>670</v>
      </c>
      <c r="B34" s="18" t="s">
        <v>26</v>
      </c>
      <c r="C34" s="19">
        <v>3253826</v>
      </c>
      <c r="D34" s="20">
        <v>1124</v>
      </c>
      <c r="E34" s="19"/>
      <c r="F34" s="19">
        <v>801791</v>
      </c>
      <c r="G34" s="20">
        <v>565</v>
      </c>
      <c r="H34" s="18"/>
      <c r="I34" s="21">
        <f t="shared" si="0"/>
        <v>0.6654825340438129</v>
      </c>
    </row>
    <row r="35" spans="1:9" ht="15">
      <c r="A35" s="17">
        <v>31</v>
      </c>
      <c r="B35" s="18" t="s">
        <v>27</v>
      </c>
      <c r="C35" s="19">
        <v>4282683</v>
      </c>
      <c r="D35" s="20">
        <v>1428</v>
      </c>
      <c r="E35" s="19"/>
      <c r="F35" s="19">
        <v>750767</v>
      </c>
      <c r="G35" s="20">
        <v>461</v>
      </c>
      <c r="H35" s="18"/>
      <c r="I35" s="21">
        <f t="shared" si="0"/>
        <v>0.7559555320275277</v>
      </c>
    </row>
    <row r="36" spans="1:9" ht="15">
      <c r="A36" s="17">
        <v>85</v>
      </c>
      <c r="B36" s="18" t="s">
        <v>28</v>
      </c>
      <c r="C36" s="19">
        <v>2785196</v>
      </c>
      <c r="D36" s="20">
        <v>960</v>
      </c>
      <c r="E36" s="19"/>
      <c r="F36" s="19">
        <v>749319</v>
      </c>
      <c r="G36" s="20">
        <v>442</v>
      </c>
      <c r="H36" s="18"/>
      <c r="I36" s="21">
        <f t="shared" si="0"/>
        <v>0.6847360912981455</v>
      </c>
    </row>
    <row r="37" spans="1:9" ht="15">
      <c r="A37" s="17">
        <v>3</v>
      </c>
      <c r="B37" s="18" t="s">
        <v>29</v>
      </c>
      <c r="C37" s="19">
        <v>3105429</v>
      </c>
      <c r="D37" s="20">
        <v>1062</v>
      </c>
      <c r="E37" s="19"/>
      <c r="F37" s="19">
        <v>737980</v>
      </c>
      <c r="G37" s="20">
        <v>456</v>
      </c>
      <c r="H37" s="18"/>
      <c r="I37" s="21">
        <f t="shared" si="0"/>
        <v>0.6996047430830039</v>
      </c>
    </row>
    <row r="38" spans="1:9" ht="15">
      <c r="A38" s="17">
        <v>540</v>
      </c>
      <c r="B38" s="18" t="s">
        <v>30</v>
      </c>
      <c r="C38" s="19">
        <v>2585425</v>
      </c>
      <c r="D38" s="20">
        <v>937</v>
      </c>
      <c r="E38" s="19"/>
      <c r="F38" s="19">
        <v>731330</v>
      </c>
      <c r="G38" s="20">
        <v>607</v>
      </c>
      <c r="H38" s="18"/>
      <c r="I38" s="21">
        <f t="shared" si="0"/>
        <v>0.6068652849740933</v>
      </c>
    </row>
    <row r="39" spans="1:9" ht="15">
      <c r="A39" s="17">
        <v>165</v>
      </c>
      <c r="B39" s="18" t="s">
        <v>31</v>
      </c>
      <c r="C39" s="19">
        <v>3738346</v>
      </c>
      <c r="D39" s="20">
        <v>1216</v>
      </c>
      <c r="E39" s="19"/>
      <c r="F39" s="19">
        <v>719710</v>
      </c>
      <c r="G39" s="20">
        <v>402</v>
      </c>
      <c r="H39" s="18"/>
      <c r="I39" s="21">
        <f t="shared" si="0"/>
        <v>0.7515451174289246</v>
      </c>
    </row>
    <row r="40" spans="1:9" ht="15">
      <c r="A40" s="17">
        <v>15</v>
      </c>
      <c r="B40" s="18" t="s">
        <v>32</v>
      </c>
      <c r="C40" s="19">
        <v>3585393</v>
      </c>
      <c r="D40" s="20">
        <v>1206</v>
      </c>
      <c r="E40" s="19"/>
      <c r="F40" s="19">
        <v>712566</v>
      </c>
      <c r="G40" s="20">
        <v>402</v>
      </c>
      <c r="H40" s="18"/>
      <c r="I40" s="21">
        <f t="shared" si="0"/>
        <v>0.75</v>
      </c>
    </row>
    <row r="41" spans="1:9" ht="15">
      <c r="A41" s="17">
        <v>510</v>
      </c>
      <c r="B41" s="18" t="s">
        <v>33</v>
      </c>
      <c r="C41" s="19">
        <v>3645065</v>
      </c>
      <c r="D41" s="20">
        <v>1281</v>
      </c>
      <c r="E41" s="19"/>
      <c r="F41" s="19">
        <v>696703</v>
      </c>
      <c r="G41" s="20">
        <v>562</v>
      </c>
      <c r="H41" s="18"/>
      <c r="I41" s="21">
        <f t="shared" si="0"/>
        <v>0.6950623982637005</v>
      </c>
    </row>
    <row r="42" spans="1:9" ht="15">
      <c r="A42" s="17">
        <v>19</v>
      </c>
      <c r="B42" s="18" t="s">
        <v>34</v>
      </c>
      <c r="C42" s="19">
        <v>3015673</v>
      </c>
      <c r="D42" s="20">
        <v>1027</v>
      </c>
      <c r="E42" s="19"/>
      <c r="F42" s="19">
        <v>683455</v>
      </c>
      <c r="G42" s="20">
        <v>385</v>
      </c>
      <c r="H42" s="18"/>
      <c r="I42" s="21">
        <f t="shared" si="0"/>
        <v>0.7273371104815864</v>
      </c>
    </row>
    <row r="43" spans="1:9" ht="15">
      <c r="A43" s="17">
        <v>67</v>
      </c>
      <c r="B43" s="18" t="s">
        <v>35</v>
      </c>
      <c r="C43" s="19">
        <v>4436993</v>
      </c>
      <c r="D43" s="20">
        <v>1515</v>
      </c>
      <c r="E43" s="19"/>
      <c r="F43" s="19">
        <v>672202</v>
      </c>
      <c r="G43" s="20">
        <v>420</v>
      </c>
      <c r="H43" s="18"/>
      <c r="I43" s="21">
        <f t="shared" si="0"/>
        <v>0.7829457364341085</v>
      </c>
    </row>
    <row r="44" spans="1:9" ht="15">
      <c r="A44" s="17">
        <v>83</v>
      </c>
      <c r="B44" s="18" t="s">
        <v>36</v>
      </c>
      <c r="C44" s="19">
        <v>3661258</v>
      </c>
      <c r="D44" s="20">
        <v>1188</v>
      </c>
      <c r="E44" s="19"/>
      <c r="F44" s="19">
        <v>625429</v>
      </c>
      <c r="G44" s="20">
        <v>389</v>
      </c>
      <c r="H44" s="18"/>
      <c r="I44" s="21">
        <f t="shared" si="0"/>
        <v>0.7533291058972733</v>
      </c>
    </row>
    <row r="45" spans="1:9" ht="15">
      <c r="A45" s="17">
        <v>185</v>
      </c>
      <c r="B45" s="18" t="s">
        <v>37</v>
      </c>
      <c r="C45" s="19">
        <v>3534968</v>
      </c>
      <c r="D45" s="20">
        <v>1240</v>
      </c>
      <c r="E45" s="19"/>
      <c r="F45" s="19">
        <v>620354</v>
      </c>
      <c r="G45" s="20">
        <v>354</v>
      </c>
      <c r="H45" s="18"/>
      <c r="I45" s="21">
        <f t="shared" si="0"/>
        <v>0.7779171894604768</v>
      </c>
    </row>
    <row r="46" spans="1:9" ht="15">
      <c r="A46" s="17">
        <v>95</v>
      </c>
      <c r="B46" s="18" t="s">
        <v>38</v>
      </c>
      <c r="C46" s="19">
        <v>2701497</v>
      </c>
      <c r="D46" s="20">
        <v>918</v>
      </c>
      <c r="E46" s="19"/>
      <c r="F46" s="19">
        <v>616899</v>
      </c>
      <c r="G46" s="20">
        <v>334</v>
      </c>
      <c r="H46" s="18"/>
      <c r="I46" s="21">
        <f t="shared" si="0"/>
        <v>0.7332268370607029</v>
      </c>
    </row>
    <row r="47" spans="1:9" ht="15">
      <c r="A47" s="17">
        <v>187</v>
      </c>
      <c r="B47" s="18" t="s">
        <v>39</v>
      </c>
      <c r="C47" s="19">
        <v>2379624</v>
      </c>
      <c r="D47" s="20">
        <v>860</v>
      </c>
      <c r="E47" s="19"/>
      <c r="F47" s="19">
        <v>616285</v>
      </c>
      <c r="G47" s="20">
        <v>354</v>
      </c>
      <c r="H47" s="18"/>
      <c r="I47" s="21">
        <f t="shared" si="0"/>
        <v>0.7084019769357496</v>
      </c>
    </row>
    <row r="48" spans="1:9" ht="15">
      <c r="A48" s="17">
        <v>660</v>
      </c>
      <c r="B48" s="18" t="s">
        <v>40</v>
      </c>
      <c r="C48" s="19">
        <v>2671380</v>
      </c>
      <c r="D48" s="20">
        <v>902</v>
      </c>
      <c r="E48" s="19"/>
      <c r="F48" s="19">
        <v>607293</v>
      </c>
      <c r="G48" s="20">
        <v>402</v>
      </c>
      <c r="H48" s="18"/>
      <c r="I48" s="21">
        <f t="shared" si="0"/>
        <v>0.691717791411043</v>
      </c>
    </row>
    <row r="49" spans="1:9" ht="15">
      <c r="A49" s="17">
        <v>61</v>
      </c>
      <c r="B49" s="18" t="s">
        <v>41</v>
      </c>
      <c r="C49" s="19">
        <v>2014112</v>
      </c>
      <c r="D49" s="20">
        <v>674</v>
      </c>
      <c r="E49" s="19"/>
      <c r="F49" s="19">
        <v>601341</v>
      </c>
      <c r="G49" s="20">
        <v>337</v>
      </c>
      <c r="H49" s="18"/>
      <c r="I49" s="21">
        <f t="shared" si="0"/>
        <v>0.6666666666666666</v>
      </c>
    </row>
    <row r="50" spans="1:9" ht="15">
      <c r="A50" s="17">
        <v>195</v>
      </c>
      <c r="B50" s="18" t="s">
        <v>42</v>
      </c>
      <c r="C50" s="19">
        <v>3493469</v>
      </c>
      <c r="D50" s="20">
        <v>1305</v>
      </c>
      <c r="E50" s="19"/>
      <c r="F50" s="19">
        <v>596989</v>
      </c>
      <c r="G50" s="20">
        <v>359</v>
      </c>
      <c r="H50" s="18"/>
      <c r="I50" s="21">
        <f t="shared" si="0"/>
        <v>0.7842548076923077</v>
      </c>
    </row>
    <row r="51" spans="1:9" ht="15">
      <c r="A51" s="17">
        <v>33</v>
      </c>
      <c r="B51" s="18" t="s">
        <v>43</v>
      </c>
      <c r="C51" s="19">
        <v>2368193</v>
      </c>
      <c r="D51" s="20">
        <v>817</v>
      </c>
      <c r="E51" s="19"/>
      <c r="F51" s="19">
        <v>578455</v>
      </c>
      <c r="G51" s="20">
        <v>350</v>
      </c>
      <c r="H51" s="18"/>
      <c r="I51" s="21">
        <f t="shared" si="0"/>
        <v>0.7000856898029134</v>
      </c>
    </row>
    <row r="52" spans="1:9" ht="15">
      <c r="A52" s="17">
        <v>820</v>
      </c>
      <c r="B52" s="18" t="s">
        <v>44</v>
      </c>
      <c r="C52" s="19">
        <v>2163446</v>
      </c>
      <c r="D52" s="20">
        <v>745</v>
      </c>
      <c r="E52" s="19"/>
      <c r="F52" s="19">
        <v>566035</v>
      </c>
      <c r="G52" s="20">
        <v>320</v>
      </c>
      <c r="H52" s="18"/>
      <c r="I52" s="21">
        <f t="shared" si="0"/>
        <v>0.6995305164319249</v>
      </c>
    </row>
    <row r="53" spans="1:9" ht="15">
      <c r="A53" s="17">
        <v>117</v>
      </c>
      <c r="B53" s="18" t="s">
        <v>45</v>
      </c>
      <c r="C53" s="19">
        <v>2719537</v>
      </c>
      <c r="D53" s="20">
        <v>875</v>
      </c>
      <c r="E53" s="19"/>
      <c r="F53" s="19">
        <v>557999</v>
      </c>
      <c r="G53" s="20">
        <v>317</v>
      </c>
      <c r="H53" s="18"/>
      <c r="I53" s="21">
        <f t="shared" si="0"/>
        <v>0.7340604026845637</v>
      </c>
    </row>
    <row r="54" spans="1:9" ht="15">
      <c r="A54" s="17">
        <v>630</v>
      </c>
      <c r="B54" s="18" t="s">
        <v>46</v>
      </c>
      <c r="C54" s="19">
        <v>1972978</v>
      </c>
      <c r="D54" s="20">
        <v>722</v>
      </c>
      <c r="E54" s="19"/>
      <c r="F54" s="19">
        <v>554590</v>
      </c>
      <c r="G54" s="20">
        <v>397</v>
      </c>
      <c r="H54" s="18"/>
      <c r="I54" s="21">
        <f t="shared" si="0"/>
        <v>0.645218945487042</v>
      </c>
    </row>
    <row r="55" spans="1:9" ht="15">
      <c r="A55" s="17">
        <v>13</v>
      </c>
      <c r="B55" s="18" t="s">
        <v>47</v>
      </c>
      <c r="C55" s="19">
        <v>2678602</v>
      </c>
      <c r="D55" s="20">
        <v>946</v>
      </c>
      <c r="E55" s="19"/>
      <c r="F55" s="19">
        <v>546998</v>
      </c>
      <c r="G55" s="20">
        <v>443</v>
      </c>
      <c r="H55" s="18"/>
      <c r="I55" s="21">
        <f t="shared" si="0"/>
        <v>0.6810655147588193</v>
      </c>
    </row>
    <row r="56" spans="1:9" ht="15">
      <c r="A56" s="17">
        <v>73</v>
      </c>
      <c r="B56" s="18" t="s">
        <v>48</v>
      </c>
      <c r="C56" s="19">
        <v>2046447</v>
      </c>
      <c r="D56" s="20">
        <v>709</v>
      </c>
      <c r="E56" s="19"/>
      <c r="F56" s="19">
        <v>544268</v>
      </c>
      <c r="G56" s="20">
        <v>288</v>
      </c>
      <c r="H56" s="18"/>
      <c r="I56" s="21">
        <f t="shared" si="0"/>
        <v>0.7111334002006018</v>
      </c>
    </row>
    <row r="57" spans="1:9" ht="15">
      <c r="A57" s="17">
        <v>1</v>
      </c>
      <c r="B57" s="18" t="s">
        <v>49</v>
      </c>
      <c r="C57" s="19">
        <v>3162067</v>
      </c>
      <c r="D57" s="20">
        <v>1036</v>
      </c>
      <c r="E57" s="19"/>
      <c r="F57" s="19">
        <v>525761</v>
      </c>
      <c r="G57" s="20">
        <v>329</v>
      </c>
      <c r="H57" s="18"/>
      <c r="I57" s="21">
        <f t="shared" si="0"/>
        <v>0.7589743589743589</v>
      </c>
    </row>
    <row r="58" spans="1:9" ht="15">
      <c r="A58" s="17">
        <v>790</v>
      </c>
      <c r="B58" s="18" t="s">
        <v>50</v>
      </c>
      <c r="C58" s="19">
        <v>1934437</v>
      </c>
      <c r="D58" s="20">
        <v>690</v>
      </c>
      <c r="E58" s="19"/>
      <c r="F58" s="19">
        <v>518357</v>
      </c>
      <c r="G58" s="20">
        <v>317</v>
      </c>
      <c r="H58" s="18"/>
      <c r="I58" s="21">
        <f t="shared" si="0"/>
        <v>0.6852035749751738</v>
      </c>
    </row>
    <row r="59" spans="1:9" ht="15">
      <c r="A59" s="17">
        <v>155</v>
      </c>
      <c r="B59" s="18" t="s">
        <v>51</v>
      </c>
      <c r="C59" s="19">
        <v>2721214</v>
      </c>
      <c r="D59" s="20">
        <v>1026</v>
      </c>
      <c r="E59" s="19"/>
      <c r="F59" s="19">
        <v>517667</v>
      </c>
      <c r="G59" s="20">
        <v>350</v>
      </c>
      <c r="H59" s="18"/>
      <c r="I59" s="21">
        <f t="shared" si="0"/>
        <v>0.7456395348837209</v>
      </c>
    </row>
    <row r="60" spans="1:9" ht="15">
      <c r="A60" s="17">
        <v>840</v>
      </c>
      <c r="B60" s="18" t="s">
        <v>52</v>
      </c>
      <c r="C60" s="19">
        <v>1714630</v>
      </c>
      <c r="D60" s="20">
        <v>652</v>
      </c>
      <c r="E60" s="19"/>
      <c r="F60" s="19">
        <v>512420</v>
      </c>
      <c r="G60" s="20">
        <v>373</v>
      </c>
      <c r="H60" s="18"/>
      <c r="I60" s="21">
        <f t="shared" si="0"/>
        <v>0.6360975609756098</v>
      </c>
    </row>
    <row r="61" spans="1:9" ht="15">
      <c r="A61" s="17">
        <v>169</v>
      </c>
      <c r="B61" s="18" t="s">
        <v>53</v>
      </c>
      <c r="C61" s="19">
        <v>1397245</v>
      </c>
      <c r="D61" s="20">
        <v>460</v>
      </c>
      <c r="E61" s="19"/>
      <c r="F61" s="19">
        <v>506107</v>
      </c>
      <c r="G61" s="20">
        <v>208</v>
      </c>
      <c r="H61" s="18"/>
      <c r="I61" s="21">
        <f t="shared" si="0"/>
        <v>0.688622754491018</v>
      </c>
    </row>
    <row r="62" spans="1:9" ht="15">
      <c r="A62" s="17">
        <v>47</v>
      </c>
      <c r="B62" s="18" t="s">
        <v>54</v>
      </c>
      <c r="C62" s="19">
        <v>2952275</v>
      </c>
      <c r="D62" s="20">
        <v>945</v>
      </c>
      <c r="E62" s="19"/>
      <c r="F62" s="19">
        <v>496031</v>
      </c>
      <c r="G62" s="20">
        <v>305</v>
      </c>
      <c r="H62" s="18"/>
      <c r="I62" s="21">
        <f t="shared" si="0"/>
        <v>0.756</v>
      </c>
    </row>
    <row r="63" spans="1:9" ht="15">
      <c r="A63" s="17">
        <v>167</v>
      </c>
      <c r="B63" s="18" t="s">
        <v>55</v>
      </c>
      <c r="C63" s="19">
        <v>2501258</v>
      </c>
      <c r="D63" s="20">
        <v>889</v>
      </c>
      <c r="E63" s="19"/>
      <c r="F63" s="19">
        <v>481431</v>
      </c>
      <c r="G63" s="20">
        <v>267</v>
      </c>
      <c r="H63" s="18"/>
      <c r="I63" s="21">
        <f t="shared" si="0"/>
        <v>0.7690311418685121</v>
      </c>
    </row>
    <row r="64" spans="1:9" ht="15">
      <c r="A64" s="17">
        <v>173</v>
      </c>
      <c r="B64" s="18" t="s">
        <v>56</v>
      </c>
      <c r="C64" s="19">
        <v>3380546</v>
      </c>
      <c r="D64" s="20">
        <v>1179</v>
      </c>
      <c r="E64" s="19"/>
      <c r="F64" s="19">
        <v>478777</v>
      </c>
      <c r="G64" s="20">
        <v>290</v>
      </c>
      <c r="H64" s="18"/>
      <c r="I64" s="21">
        <f t="shared" si="0"/>
        <v>0.8025867937372362</v>
      </c>
    </row>
    <row r="65" spans="1:9" ht="15">
      <c r="A65" s="17">
        <v>9</v>
      </c>
      <c r="B65" s="18" t="s">
        <v>57</v>
      </c>
      <c r="C65" s="19">
        <v>2471102</v>
      </c>
      <c r="D65" s="20">
        <v>796</v>
      </c>
      <c r="E65" s="19"/>
      <c r="F65" s="19">
        <v>476685</v>
      </c>
      <c r="G65" s="20">
        <v>268</v>
      </c>
      <c r="H65" s="18"/>
      <c r="I65" s="21">
        <f t="shared" si="0"/>
        <v>0.7481203007518797</v>
      </c>
    </row>
    <row r="66" spans="1:9" ht="15">
      <c r="A66" s="17">
        <v>53</v>
      </c>
      <c r="B66" s="18" t="s">
        <v>58</v>
      </c>
      <c r="C66" s="19">
        <v>2258726</v>
      </c>
      <c r="D66" s="20">
        <v>757</v>
      </c>
      <c r="E66" s="19"/>
      <c r="F66" s="19">
        <v>464549</v>
      </c>
      <c r="G66" s="20">
        <v>305</v>
      </c>
      <c r="H66" s="18"/>
      <c r="I66" s="21">
        <f t="shared" si="0"/>
        <v>0.7128060263653484</v>
      </c>
    </row>
    <row r="67" spans="1:9" ht="15">
      <c r="A67" s="17">
        <v>109</v>
      </c>
      <c r="B67" s="18" t="s">
        <v>59</v>
      </c>
      <c r="C67" s="19">
        <v>1896084</v>
      </c>
      <c r="D67" s="20">
        <v>621</v>
      </c>
      <c r="E67" s="19"/>
      <c r="F67" s="19">
        <v>456372</v>
      </c>
      <c r="G67" s="20">
        <v>266</v>
      </c>
      <c r="H67" s="18"/>
      <c r="I67" s="21">
        <f t="shared" si="0"/>
        <v>0.7001127395715896</v>
      </c>
    </row>
    <row r="68" spans="1:9" ht="15">
      <c r="A68" s="17">
        <v>690</v>
      </c>
      <c r="B68" s="18" t="s">
        <v>60</v>
      </c>
      <c r="C68" s="19">
        <v>2189151</v>
      </c>
      <c r="D68" s="20">
        <v>787</v>
      </c>
      <c r="E68" s="19"/>
      <c r="F68" s="19">
        <v>456163</v>
      </c>
      <c r="G68" s="20">
        <v>333</v>
      </c>
      <c r="H68" s="18"/>
      <c r="I68" s="21">
        <f t="shared" si="0"/>
        <v>0.7026785714285714</v>
      </c>
    </row>
    <row r="69" spans="1:9" ht="15">
      <c r="A69" s="17">
        <v>137</v>
      </c>
      <c r="B69" s="18" t="s">
        <v>61</v>
      </c>
      <c r="C69" s="19">
        <v>1741617</v>
      </c>
      <c r="D69" s="20">
        <v>610</v>
      </c>
      <c r="E69" s="19"/>
      <c r="F69" s="19">
        <v>448406</v>
      </c>
      <c r="G69" s="20">
        <v>247</v>
      </c>
      <c r="H69" s="18"/>
      <c r="I69" s="21">
        <f t="shared" si="0"/>
        <v>0.7117852975495916</v>
      </c>
    </row>
    <row r="70" spans="1:9" ht="15">
      <c r="A70" s="17">
        <v>171</v>
      </c>
      <c r="B70" s="18" t="s">
        <v>62</v>
      </c>
      <c r="C70" s="19">
        <v>2907356</v>
      </c>
      <c r="D70" s="20">
        <v>1011</v>
      </c>
      <c r="E70" s="19"/>
      <c r="F70" s="19">
        <v>446051</v>
      </c>
      <c r="G70" s="20">
        <v>272</v>
      </c>
      <c r="H70" s="18"/>
      <c r="I70" s="21">
        <f t="shared" si="0"/>
        <v>0.7879968823070927</v>
      </c>
    </row>
    <row r="71" spans="1:9" ht="15">
      <c r="A71" s="17">
        <v>93</v>
      </c>
      <c r="B71" s="18" t="s">
        <v>63</v>
      </c>
      <c r="C71" s="19">
        <v>2107301</v>
      </c>
      <c r="D71" s="20">
        <v>721</v>
      </c>
      <c r="E71" s="19"/>
      <c r="F71" s="19">
        <v>442411</v>
      </c>
      <c r="G71" s="20">
        <v>298</v>
      </c>
      <c r="H71" s="18"/>
      <c r="I71" s="21">
        <f t="shared" si="0"/>
        <v>0.7075564278704612</v>
      </c>
    </row>
    <row r="72" spans="1:9" ht="15">
      <c r="A72" s="17">
        <v>199</v>
      </c>
      <c r="B72" s="18" t="s">
        <v>64</v>
      </c>
      <c r="C72" s="19">
        <v>1576978</v>
      </c>
      <c r="D72" s="20">
        <v>516</v>
      </c>
      <c r="E72" s="19"/>
      <c r="F72" s="19">
        <v>401672</v>
      </c>
      <c r="G72" s="20">
        <v>228</v>
      </c>
      <c r="H72" s="18"/>
      <c r="I72" s="21">
        <f aca="true" t="shared" si="1" ref="I72:I135">D72/(D72+G72)</f>
        <v>0.6935483870967742</v>
      </c>
    </row>
    <row r="73" spans="1:9" ht="15">
      <c r="A73" s="17">
        <v>149</v>
      </c>
      <c r="B73" s="18" t="s">
        <v>65</v>
      </c>
      <c r="C73" s="19">
        <v>1357767</v>
      </c>
      <c r="D73" s="20">
        <v>461</v>
      </c>
      <c r="E73" s="19"/>
      <c r="F73" s="19">
        <v>387961</v>
      </c>
      <c r="G73" s="20">
        <v>211</v>
      </c>
      <c r="H73" s="18"/>
      <c r="I73" s="21">
        <f t="shared" si="1"/>
        <v>0.6860119047619048</v>
      </c>
    </row>
    <row r="74" spans="1:9" ht="15">
      <c r="A74" s="17">
        <v>25</v>
      </c>
      <c r="B74" s="18" t="s">
        <v>66</v>
      </c>
      <c r="C74" s="19">
        <v>1800394</v>
      </c>
      <c r="D74" s="20">
        <v>610</v>
      </c>
      <c r="E74" s="19"/>
      <c r="F74" s="19">
        <v>363690</v>
      </c>
      <c r="G74" s="20">
        <v>267</v>
      </c>
      <c r="H74" s="18"/>
      <c r="I74" s="21">
        <f t="shared" si="1"/>
        <v>0.6955530216647663</v>
      </c>
    </row>
    <row r="75" spans="1:9" ht="15">
      <c r="A75" s="17">
        <v>147</v>
      </c>
      <c r="B75" s="18" t="s">
        <v>67</v>
      </c>
      <c r="C75" s="19">
        <v>1748315</v>
      </c>
      <c r="D75" s="20">
        <v>576</v>
      </c>
      <c r="E75" s="19"/>
      <c r="F75" s="19">
        <v>351144</v>
      </c>
      <c r="G75" s="20">
        <v>218</v>
      </c>
      <c r="H75" s="18"/>
      <c r="I75" s="21">
        <f t="shared" si="1"/>
        <v>0.72544080604534</v>
      </c>
    </row>
    <row r="76" spans="1:9" ht="15">
      <c r="A76" s="17">
        <v>683</v>
      </c>
      <c r="B76" s="18" t="s">
        <v>68</v>
      </c>
      <c r="C76" s="19">
        <v>1789977</v>
      </c>
      <c r="D76" s="20">
        <v>567</v>
      </c>
      <c r="E76" s="19"/>
      <c r="F76" s="19">
        <v>348272</v>
      </c>
      <c r="G76" s="20">
        <v>209</v>
      </c>
      <c r="H76" s="18"/>
      <c r="I76" s="21">
        <f t="shared" si="1"/>
        <v>0.7306701030927835</v>
      </c>
    </row>
    <row r="77" spans="1:9" ht="15">
      <c r="A77" s="17">
        <v>35</v>
      </c>
      <c r="B77" s="18" t="s">
        <v>69</v>
      </c>
      <c r="C77" s="19">
        <v>2765037</v>
      </c>
      <c r="D77" s="20">
        <v>992</v>
      </c>
      <c r="E77" s="19"/>
      <c r="F77" s="19">
        <v>340718</v>
      </c>
      <c r="G77" s="20">
        <v>213</v>
      </c>
      <c r="H77" s="18"/>
      <c r="I77" s="21">
        <f t="shared" si="1"/>
        <v>0.8232365145228215</v>
      </c>
    </row>
    <row r="78" spans="1:9" ht="15">
      <c r="A78" s="17">
        <v>99</v>
      </c>
      <c r="B78" s="18" t="s">
        <v>70</v>
      </c>
      <c r="C78" s="19">
        <v>1249592</v>
      </c>
      <c r="D78" s="20">
        <v>433</v>
      </c>
      <c r="E78" s="19"/>
      <c r="F78" s="19">
        <v>339686</v>
      </c>
      <c r="G78" s="20">
        <v>177</v>
      </c>
      <c r="H78" s="18"/>
      <c r="I78" s="21">
        <f t="shared" si="1"/>
        <v>0.7098360655737705</v>
      </c>
    </row>
    <row r="79" spans="1:9" ht="15">
      <c r="A79" s="17">
        <v>175</v>
      </c>
      <c r="B79" s="18" t="s">
        <v>71</v>
      </c>
      <c r="C79" s="19">
        <v>1445032</v>
      </c>
      <c r="D79" s="20">
        <v>469</v>
      </c>
      <c r="E79" s="19"/>
      <c r="F79" s="19">
        <v>339490</v>
      </c>
      <c r="G79" s="20">
        <v>212</v>
      </c>
      <c r="H79" s="18"/>
      <c r="I79" s="21">
        <f t="shared" si="1"/>
        <v>0.6886930983847284</v>
      </c>
    </row>
    <row r="80" spans="1:9" ht="15">
      <c r="A80" s="17">
        <v>29</v>
      </c>
      <c r="B80" s="18" t="s">
        <v>72</v>
      </c>
      <c r="C80" s="19">
        <v>1449378</v>
      </c>
      <c r="D80" s="20">
        <v>478</v>
      </c>
      <c r="E80" s="19"/>
      <c r="F80" s="19">
        <v>338824</v>
      </c>
      <c r="G80" s="20">
        <v>206</v>
      </c>
      <c r="H80" s="18"/>
      <c r="I80" s="21">
        <f t="shared" si="1"/>
        <v>0.6988304093567251</v>
      </c>
    </row>
    <row r="81" spans="1:9" ht="15">
      <c r="A81" s="17">
        <v>71</v>
      </c>
      <c r="B81" s="18" t="s">
        <v>73</v>
      </c>
      <c r="C81" s="19">
        <v>1130883</v>
      </c>
      <c r="D81" s="20">
        <v>399</v>
      </c>
      <c r="E81" s="19"/>
      <c r="F81" s="19">
        <v>338557</v>
      </c>
      <c r="G81" s="20">
        <v>167</v>
      </c>
      <c r="H81" s="18"/>
      <c r="I81" s="21">
        <f t="shared" si="1"/>
        <v>0.7049469964664311</v>
      </c>
    </row>
    <row r="82" spans="1:9" ht="15">
      <c r="A82" s="17">
        <v>139</v>
      </c>
      <c r="B82" s="18" t="s">
        <v>74</v>
      </c>
      <c r="C82" s="19">
        <v>2095882</v>
      </c>
      <c r="D82" s="20">
        <v>715</v>
      </c>
      <c r="E82" s="19"/>
      <c r="F82" s="19">
        <v>331487</v>
      </c>
      <c r="G82" s="20">
        <v>210</v>
      </c>
      <c r="H82" s="18"/>
      <c r="I82" s="21">
        <f t="shared" si="1"/>
        <v>0.772972972972973</v>
      </c>
    </row>
    <row r="83" spans="1:9" ht="15">
      <c r="A83" s="17">
        <v>197</v>
      </c>
      <c r="B83" s="18" t="s">
        <v>75</v>
      </c>
      <c r="C83" s="19">
        <v>2671702</v>
      </c>
      <c r="D83" s="20">
        <v>935</v>
      </c>
      <c r="E83" s="19"/>
      <c r="F83" s="19">
        <v>323343</v>
      </c>
      <c r="G83" s="20">
        <v>249</v>
      </c>
      <c r="H83" s="18"/>
      <c r="I83" s="21">
        <f t="shared" si="1"/>
        <v>0.7896959459459459</v>
      </c>
    </row>
    <row r="84" spans="1:9" ht="15">
      <c r="A84" s="17">
        <v>105</v>
      </c>
      <c r="B84" s="18" t="s">
        <v>76</v>
      </c>
      <c r="C84" s="19">
        <v>2728257</v>
      </c>
      <c r="D84" s="20">
        <v>946</v>
      </c>
      <c r="E84" s="19"/>
      <c r="F84" s="19">
        <v>322622</v>
      </c>
      <c r="G84" s="20">
        <v>173</v>
      </c>
      <c r="H84" s="18"/>
      <c r="I84" s="21">
        <f t="shared" si="1"/>
        <v>0.8453976764968723</v>
      </c>
    </row>
    <row r="85" spans="1:9" ht="15">
      <c r="A85" s="17">
        <v>135</v>
      </c>
      <c r="B85" s="18" t="s">
        <v>77</v>
      </c>
      <c r="C85" s="19">
        <v>1609779</v>
      </c>
      <c r="D85" s="20">
        <v>541</v>
      </c>
      <c r="E85" s="19"/>
      <c r="F85" s="19">
        <v>319106</v>
      </c>
      <c r="G85" s="20">
        <v>212</v>
      </c>
      <c r="H85" s="18"/>
      <c r="I85" s="21">
        <f t="shared" si="1"/>
        <v>0.7184594953519257</v>
      </c>
    </row>
    <row r="86" spans="1:9" ht="15">
      <c r="A86" s="17">
        <v>27</v>
      </c>
      <c r="B86" s="18" t="s">
        <v>78</v>
      </c>
      <c r="C86" s="19">
        <v>1753033</v>
      </c>
      <c r="D86" s="20">
        <v>654</v>
      </c>
      <c r="E86" s="19"/>
      <c r="F86" s="19">
        <v>306326</v>
      </c>
      <c r="G86" s="20">
        <v>193</v>
      </c>
      <c r="H86" s="18"/>
      <c r="I86" s="21">
        <f t="shared" si="1"/>
        <v>0.7721369539551358</v>
      </c>
    </row>
    <row r="87" spans="1:9" ht="15">
      <c r="A87" s="17">
        <v>141</v>
      </c>
      <c r="B87" s="18" t="s">
        <v>79</v>
      </c>
      <c r="C87" s="19">
        <v>1969479</v>
      </c>
      <c r="D87" s="20">
        <v>670</v>
      </c>
      <c r="E87" s="19"/>
      <c r="F87" s="19">
        <v>302415</v>
      </c>
      <c r="G87" s="20">
        <v>181</v>
      </c>
      <c r="H87" s="18"/>
      <c r="I87" s="21">
        <f t="shared" si="1"/>
        <v>0.7873090481786134</v>
      </c>
    </row>
    <row r="88" spans="1:9" ht="15">
      <c r="A88" s="17">
        <v>79</v>
      </c>
      <c r="B88" s="18" t="s">
        <v>80</v>
      </c>
      <c r="C88" s="19">
        <v>1021608</v>
      </c>
      <c r="D88" s="20">
        <v>331</v>
      </c>
      <c r="E88" s="19"/>
      <c r="F88" s="19">
        <v>298495</v>
      </c>
      <c r="G88" s="20">
        <v>146</v>
      </c>
      <c r="H88" s="18"/>
      <c r="I88" s="21">
        <f t="shared" si="1"/>
        <v>0.6939203354297694</v>
      </c>
    </row>
    <row r="89" spans="1:9" ht="15">
      <c r="A89" s="17">
        <v>65</v>
      </c>
      <c r="B89" s="18" t="s">
        <v>81</v>
      </c>
      <c r="C89" s="19">
        <v>910209</v>
      </c>
      <c r="D89" s="20">
        <v>284</v>
      </c>
      <c r="E89" s="19"/>
      <c r="F89" s="19">
        <v>262492</v>
      </c>
      <c r="G89" s="20">
        <v>117</v>
      </c>
      <c r="H89" s="18"/>
      <c r="I89" s="21">
        <f t="shared" si="1"/>
        <v>0.7082294264339152</v>
      </c>
    </row>
    <row r="90" spans="1:9" ht="15">
      <c r="A90" s="17">
        <v>57</v>
      </c>
      <c r="B90" s="18" t="s">
        <v>82</v>
      </c>
      <c r="C90" s="19">
        <v>1363064</v>
      </c>
      <c r="D90" s="20">
        <v>441</v>
      </c>
      <c r="E90" s="19"/>
      <c r="F90" s="19">
        <v>259865</v>
      </c>
      <c r="G90" s="20">
        <v>159</v>
      </c>
      <c r="H90" s="18"/>
      <c r="I90" s="21">
        <f t="shared" si="1"/>
        <v>0.735</v>
      </c>
    </row>
    <row r="91" spans="1:9" ht="15">
      <c r="A91" s="17">
        <v>570</v>
      </c>
      <c r="B91" s="18" t="s">
        <v>83</v>
      </c>
      <c r="C91" s="19">
        <v>1265518</v>
      </c>
      <c r="D91" s="20">
        <v>435</v>
      </c>
      <c r="E91" s="19"/>
      <c r="F91" s="19">
        <v>259791</v>
      </c>
      <c r="G91" s="20">
        <v>146</v>
      </c>
      <c r="H91" s="18"/>
      <c r="I91" s="21">
        <f t="shared" si="1"/>
        <v>0.7487091222030982</v>
      </c>
    </row>
    <row r="92" spans="1:9" ht="15">
      <c r="A92" s="17">
        <v>620</v>
      </c>
      <c r="B92" s="18" t="s">
        <v>84</v>
      </c>
      <c r="C92" s="19">
        <v>1275989</v>
      </c>
      <c r="D92" s="20">
        <v>427</v>
      </c>
      <c r="E92" s="19"/>
      <c r="F92" s="19">
        <v>258076</v>
      </c>
      <c r="G92" s="20">
        <v>191</v>
      </c>
      <c r="H92" s="18"/>
      <c r="I92" s="21">
        <f t="shared" si="1"/>
        <v>0.6909385113268608</v>
      </c>
    </row>
    <row r="93" spans="1:9" ht="15">
      <c r="A93" s="17">
        <v>101</v>
      </c>
      <c r="B93" s="18" t="s">
        <v>85</v>
      </c>
      <c r="C93" s="19">
        <v>868140</v>
      </c>
      <c r="D93" s="20">
        <v>294</v>
      </c>
      <c r="E93" s="19"/>
      <c r="F93" s="19">
        <v>254624</v>
      </c>
      <c r="G93" s="20">
        <v>116</v>
      </c>
      <c r="H93" s="18"/>
      <c r="I93" s="21">
        <f t="shared" si="1"/>
        <v>0.7170731707317073</v>
      </c>
    </row>
    <row r="94" spans="1:9" ht="15">
      <c r="A94" s="17">
        <v>193</v>
      </c>
      <c r="B94" s="18" t="s">
        <v>86</v>
      </c>
      <c r="C94" s="19">
        <v>1468650</v>
      </c>
      <c r="D94" s="20">
        <v>502</v>
      </c>
      <c r="E94" s="19"/>
      <c r="F94" s="19">
        <v>247976</v>
      </c>
      <c r="G94" s="20">
        <v>152</v>
      </c>
      <c r="H94" s="18"/>
      <c r="I94" s="21">
        <f t="shared" si="1"/>
        <v>0.7675840978593272</v>
      </c>
    </row>
    <row r="95" spans="1:9" ht="15">
      <c r="A95" s="17">
        <v>163</v>
      </c>
      <c r="B95" s="18" t="s">
        <v>87</v>
      </c>
      <c r="C95" s="19">
        <v>1247142</v>
      </c>
      <c r="D95" s="20">
        <v>452</v>
      </c>
      <c r="E95" s="19"/>
      <c r="F95" s="19">
        <v>240789</v>
      </c>
      <c r="G95" s="20">
        <v>138</v>
      </c>
      <c r="H95" s="18"/>
      <c r="I95" s="21">
        <f t="shared" si="1"/>
        <v>0.7661016949152543</v>
      </c>
    </row>
    <row r="96" spans="1:9" ht="15">
      <c r="A96" s="17">
        <v>131</v>
      </c>
      <c r="B96" s="18" t="s">
        <v>88</v>
      </c>
      <c r="C96" s="19">
        <v>1425157</v>
      </c>
      <c r="D96" s="20">
        <v>466</v>
      </c>
      <c r="E96" s="19"/>
      <c r="F96" s="19">
        <v>229562</v>
      </c>
      <c r="G96" s="20">
        <v>174</v>
      </c>
      <c r="H96" s="18"/>
      <c r="I96" s="21">
        <f t="shared" si="1"/>
        <v>0.728125</v>
      </c>
    </row>
    <row r="97" spans="1:9" ht="15">
      <c r="A97" s="17">
        <v>11</v>
      </c>
      <c r="B97" s="18" t="s">
        <v>89</v>
      </c>
      <c r="C97" s="19">
        <v>1265630</v>
      </c>
      <c r="D97" s="20">
        <v>435</v>
      </c>
      <c r="E97" s="19"/>
      <c r="F97" s="19">
        <v>226835</v>
      </c>
      <c r="G97" s="20">
        <v>148</v>
      </c>
      <c r="H97" s="18"/>
      <c r="I97" s="21">
        <f t="shared" si="1"/>
        <v>0.7461406518010292</v>
      </c>
    </row>
    <row r="98" spans="1:9" ht="15">
      <c r="A98" s="17">
        <v>595</v>
      </c>
      <c r="B98" s="18" t="s">
        <v>90</v>
      </c>
      <c r="C98" s="19">
        <v>1005648</v>
      </c>
      <c r="D98" s="20">
        <v>348</v>
      </c>
      <c r="E98" s="19"/>
      <c r="F98" s="19">
        <v>218846</v>
      </c>
      <c r="G98" s="20">
        <v>136</v>
      </c>
      <c r="H98" s="18"/>
      <c r="I98" s="21">
        <f t="shared" si="1"/>
        <v>0.71900826446281</v>
      </c>
    </row>
    <row r="99" spans="1:9" ht="15">
      <c r="A99" s="17">
        <v>125</v>
      </c>
      <c r="B99" s="18" t="s">
        <v>91</v>
      </c>
      <c r="C99" s="19">
        <v>1016329</v>
      </c>
      <c r="D99" s="20">
        <v>328</v>
      </c>
      <c r="E99" s="19"/>
      <c r="F99" s="19">
        <v>218570</v>
      </c>
      <c r="G99" s="20">
        <v>137</v>
      </c>
      <c r="H99" s="18"/>
      <c r="I99" s="21">
        <f t="shared" si="1"/>
        <v>0.7053763440860215</v>
      </c>
    </row>
    <row r="100" spans="1:9" ht="15">
      <c r="A100" s="17">
        <v>51</v>
      </c>
      <c r="B100" s="18" t="s">
        <v>92</v>
      </c>
      <c r="C100" s="19">
        <v>1424434</v>
      </c>
      <c r="D100" s="20">
        <v>519</v>
      </c>
      <c r="E100" s="19"/>
      <c r="F100" s="19">
        <v>215949</v>
      </c>
      <c r="G100" s="20">
        <v>118</v>
      </c>
      <c r="H100" s="18"/>
      <c r="I100" s="21">
        <f t="shared" si="1"/>
        <v>0.814756671899529</v>
      </c>
    </row>
    <row r="101" spans="1:9" ht="15">
      <c r="A101" s="17">
        <v>183</v>
      </c>
      <c r="B101" s="18" t="s">
        <v>93</v>
      </c>
      <c r="C101" s="19">
        <v>925105</v>
      </c>
      <c r="D101" s="20">
        <v>310</v>
      </c>
      <c r="E101" s="19"/>
      <c r="F101" s="19">
        <v>214784</v>
      </c>
      <c r="G101" s="20">
        <v>136</v>
      </c>
      <c r="H101" s="18"/>
      <c r="I101" s="21">
        <f t="shared" si="1"/>
        <v>0.695067264573991</v>
      </c>
    </row>
    <row r="102" spans="1:9" ht="15">
      <c r="A102" s="17">
        <v>63</v>
      </c>
      <c r="B102" s="18" t="s">
        <v>94</v>
      </c>
      <c r="C102" s="19">
        <v>925116</v>
      </c>
      <c r="D102" s="20">
        <v>314</v>
      </c>
      <c r="E102" s="19"/>
      <c r="F102" s="19">
        <v>202504</v>
      </c>
      <c r="G102" s="20">
        <v>112</v>
      </c>
      <c r="H102" s="18"/>
      <c r="I102" s="21">
        <f t="shared" si="1"/>
        <v>0.7370892018779343</v>
      </c>
    </row>
    <row r="103" spans="1:9" ht="15">
      <c r="A103" s="17">
        <v>111</v>
      </c>
      <c r="B103" s="18" t="s">
        <v>95</v>
      </c>
      <c r="C103" s="19">
        <v>1124569</v>
      </c>
      <c r="D103" s="20">
        <v>390</v>
      </c>
      <c r="E103" s="19"/>
      <c r="F103" s="19">
        <v>200360</v>
      </c>
      <c r="G103" s="20">
        <v>125</v>
      </c>
      <c r="H103" s="18"/>
      <c r="I103" s="21">
        <f t="shared" si="1"/>
        <v>0.7572815533980582</v>
      </c>
    </row>
    <row r="104" spans="1:9" ht="15">
      <c r="A104" s="17">
        <v>23</v>
      </c>
      <c r="B104" s="18" t="s">
        <v>96</v>
      </c>
      <c r="C104" s="19">
        <v>968991</v>
      </c>
      <c r="D104" s="20">
        <v>335</v>
      </c>
      <c r="E104" s="19"/>
      <c r="F104" s="19">
        <v>199601</v>
      </c>
      <c r="G104" s="20">
        <v>113</v>
      </c>
      <c r="H104" s="18"/>
      <c r="I104" s="21">
        <f t="shared" si="1"/>
        <v>0.7477678571428571</v>
      </c>
    </row>
    <row r="105" spans="1:9" ht="15">
      <c r="A105" s="17">
        <v>77</v>
      </c>
      <c r="B105" s="18" t="s">
        <v>97</v>
      </c>
      <c r="C105" s="19">
        <v>1337233</v>
      </c>
      <c r="D105" s="20">
        <v>480</v>
      </c>
      <c r="E105" s="19"/>
      <c r="F105" s="19">
        <v>195409</v>
      </c>
      <c r="G105" s="20">
        <v>125</v>
      </c>
      <c r="H105" s="18"/>
      <c r="I105" s="21">
        <f t="shared" si="1"/>
        <v>0.7933884297520661</v>
      </c>
    </row>
    <row r="106" spans="1:9" ht="15">
      <c r="A106" s="17">
        <v>81</v>
      </c>
      <c r="B106" s="18" t="s">
        <v>98</v>
      </c>
      <c r="C106" s="19">
        <v>1082645</v>
      </c>
      <c r="D106" s="20">
        <v>349</v>
      </c>
      <c r="E106" s="19"/>
      <c r="F106" s="19">
        <v>194269</v>
      </c>
      <c r="G106" s="20">
        <v>142</v>
      </c>
      <c r="H106" s="18"/>
      <c r="I106" s="21">
        <f t="shared" si="1"/>
        <v>0.7107942973523421</v>
      </c>
    </row>
    <row r="107" spans="1:9" ht="15">
      <c r="A107" s="17">
        <v>145</v>
      </c>
      <c r="B107" s="18" t="s">
        <v>99</v>
      </c>
      <c r="C107" s="19">
        <v>676986</v>
      </c>
      <c r="D107" s="20">
        <v>237</v>
      </c>
      <c r="E107" s="19"/>
      <c r="F107" s="19">
        <v>194068</v>
      </c>
      <c r="G107" s="20">
        <v>106</v>
      </c>
      <c r="H107" s="18"/>
      <c r="I107" s="21">
        <f t="shared" si="1"/>
        <v>0.6909620991253644</v>
      </c>
    </row>
    <row r="108" spans="1:9" ht="15">
      <c r="A108" s="17">
        <v>5</v>
      </c>
      <c r="B108" s="18" t="s">
        <v>100</v>
      </c>
      <c r="C108" s="19">
        <v>1209870</v>
      </c>
      <c r="D108" s="20">
        <v>425</v>
      </c>
      <c r="E108" s="19"/>
      <c r="F108" s="19">
        <v>193924</v>
      </c>
      <c r="G108" s="20">
        <v>98</v>
      </c>
      <c r="H108" s="18"/>
      <c r="I108" s="21">
        <f t="shared" si="1"/>
        <v>0.8126195028680688</v>
      </c>
    </row>
    <row r="109" spans="1:9" ht="15">
      <c r="A109" s="17">
        <v>7</v>
      </c>
      <c r="B109" s="18" t="s">
        <v>101</v>
      </c>
      <c r="C109" s="19">
        <v>958856</v>
      </c>
      <c r="D109" s="20">
        <v>335</v>
      </c>
      <c r="E109" s="19"/>
      <c r="F109" s="19">
        <v>181015</v>
      </c>
      <c r="G109" s="20">
        <v>111</v>
      </c>
      <c r="H109" s="18"/>
      <c r="I109" s="21">
        <f t="shared" si="1"/>
        <v>0.7511210762331838</v>
      </c>
    </row>
    <row r="110" spans="1:9" ht="15">
      <c r="A110" s="17">
        <v>133</v>
      </c>
      <c r="B110" s="18" t="s">
        <v>102</v>
      </c>
      <c r="C110" s="19">
        <v>822573</v>
      </c>
      <c r="D110" s="20">
        <v>273</v>
      </c>
      <c r="E110" s="19"/>
      <c r="F110" s="19">
        <v>179718</v>
      </c>
      <c r="G110" s="20">
        <v>104</v>
      </c>
      <c r="H110" s="18"/>
      <c r="I110" s="21">
        <f t="shared" si="1"/>
        <v>0.7241379310344828</v>
      </c>
    </row>
    <row r="111" spans="1:9" ht="15">
      <c r="A111" s="17">
        <v>750</v>
      </c>
      <c r="B111" s="18" t="s">
        <v>103</v>
      </c>
      <c r="C111" s="19">
        <v>771991</v>
      </c>
      <c r="D111" s="20">
        <v>301</v>
      </c>
      <c r="E111" s="19"/>
      <c r="F111" s="19">
        <v>177350</v>
      </c>
      <c r="G111" s="20">
        <v>118</v>
      </c>
      <c r="H111" s="18"/>
      <c r="I111" s="21">
        <f t="shared" si="1"/>
        <v>0.7183770883054893</v>
      </c>
    </row>
    <row r="112" spans="1:9" ht="15">
      <c r="A112" s="17">
        <v>103</v>
      </c>
      <c r="B112" s="18" t="s">
        <v>104</v>
      </c>
      <c r="C112" s="19">
        <v>1025663</v>
      </c>
      <c r="D112" s="20">
        <v>319</v>
      </c>
      <c r="E112" s="19"/>
      <c r="F112" s="19">
        <v>174251</v>
      </c>
      <c r="G112" s="20">
        <v>108</v>
      </c>
      <c r="H112" s="18"/>
      <c r="I112" s="21">
        <f t="shared" si="1"/>
        <v>0.747072599531616</v>
      </c>
    </row>
    <row r="113" spans="1:9" ht="15">
      <c r="A113" s="17">
        <v>49</v>
      </c>
      <c r="B113" s="18" t="s">
        <v>105</v>
      </c>
      <c r="C113" s="19">
        <v>1082180</v>
      </c>
      <c r="D113" s="20">
        <v>352</v>
      </c>
      <c r="E113" s="19"/>
      <c r="F113" s="19">
        <v>168680</v>
      </c>
      <c r="G113" s="20">
        <v>90</v>
      </c>
      <c r="H113" s="18"/>
      <c r="I113" s="21">
        <f t="shared" si="1"/>
        <v>0.7963800904977375</v>
      </c>
    </row>
    <row r="114" spans="1:9" ht="15">
      <c r="A114" s="17">
        <v>830</v>
      </c>
      <c r="B114" s="18" t="s">
        <v>106</v>
      </c>
      <c r="C114" s="19">
        <v>611760</v>
      </c>
      <c r="D114" s="20">
        <v>221</v>
      </c>
      <c r="E114" s="19"/>
      <c r="F114" s="19">
        <v>160087</v>
      </c>
      <c r="G114" s="20">
        <v>105</v>
      </c>
      <c r="H114" s="18"/>
      <c r="I114" s="21">
        <f t="shared" si="1"/>
        <v>0.6779141104294478</v>
      </c>
    </row>
    <row r="115" spans="1:9" ht="15">
      <c r="A115" s="17">
        <v>119</v>
      </c>
      <c r="B115" s="18" t="s">
        <v>107</v>
      </c>
      <c r="C115" s="19">
        <v>648659</v>
      </c>
      <c r="D115" s="20">
        <v>231</v>
      </c>
      <c r="E115" s="19"/>
      <c r="F115" s="19">
        <v>158793</v>
      </c>
      <c r="G115" s="20">
        <v>99</v>
      </c>
      <c r="H115" s="18"/>
      <c r="I115" s="21">
        <f t="shared" si="1"/>
        <v>0.7</v>
      </c>
    </row>
    <row r="116" spans="1:9" ht="15">
      <c r="A116" s="17">
        <v>113</v>
      </c>
      <c r="B116" s="18" t="s">
        <v>108</v>
      </c>
      <c r="C116" s="19">
        <v>778863</v>
      </c>
      <c r="D116" s="20">
        <v>254</v>
      </c>
      <c r="E116" s="19"/>
      <c r="F116" s="19">
        <v>156340</v>
      </c>
      <c r="G116" s="20">
        <v>91</v>
      </c>
      <c r="H116" s="18"/>
      <c r="I116" s="21">
        <f t="shared" si="1"/>
        <v>0.736231884057971</v>
      </c>
    </row>
    <row r="117" spans="1:9" ht="15">
      <c r="A117" s="17">
        <v>181</v>
      </c>
      <c r="B117" s="18" t="s">
        <v>109</v>
      </c>
      <c r="C117" s="19">
        <v>538719</v>
      </c>
      <c r="D117" s="20">
        <v>181</v>
      </c>
      <c r="E117" s="19"/>
      <c r="F117" s="19">
        <v>150947</v>
      </c>
      <c r="G117" s="20">
        <v>82</v>
      </c>
      <c r="H117" s="18"/>
      <c r="I117" s="21">
        <f t="shared" si="1"/>
        <v>0.688212927756654</v>
      </c>
    </row>
    <row r="118" spans="1:9" ht="15">
      <c r="A118" s="17">
        <v>685</v>
      </c>
      <c r="B118" s="18" t="s">
        <v>110</v>
      </c>
      <c r="C118" s="19">
        <v>647444</v>
      </c>
      <c r="D118" s="20">
        <v>206</v>
      </c>
      <c r="E118" s="19"/>
      <c r="F118" s="19">
        <v>148942</v>
      </c>
      <c r="G118" s="20">
        <v>75</v>
      </c>
      <c r="H118" s="18"/>
      <c r="I118" s="21">
        <f t="shared" si="1"/>
        <v>0.7330960854092526</v>
      </c>
    </row>
    <row r="119" spans="1:9" ht="15">
      <c r="A119" s="17">
        <v>640</v>
      </c>
      <c r="B119" s="18" t="s">
        <v>111</v>
      </c>
      <c r="C119" s="19">
        <v>717928</v>
      </c>
      <c r="D119" s="20">
        <v>280</v>
      </c>
      <c r="E119" s="19"/>
      <c r="F119" s="19">
        <v>147360</v>
      </c>
      <c r="G119" s="20">
        <v>93</v>
      </c>
      <c r="H119" s="18"/>
      <c r="I119" s="21">
        <f t="shared" si="1"/>
        <v>0.7506702412868632</v>
      </c>
    </row>
    <row r="120" spans="1:9" ht="15">
      <c r="A120" s="17">
        <v>37</v>
      </c>
      <c r="B120" s="18" t="s">
        <v>112</v>
      </c>
      <c r="C120" s="19">
        <v>1226124</v>
      </c>
      <c r="D120" s="20">
        <v>418</v>
      </c>
      <c r="E120" s="19"/>
      <c r="F120" s="19">
        <v>143084</v>
      </c>
      <c r="G120" s="20">
        <v>100</v>
      </c>
      <c r="H120" s="18"/>
      <c r="I120" s="21">
        <f t="shared" si="1"/>
        <v>0.806949806949807</v>
      </c>
    </row>
    <row r="121" spans="1:9" ht="15">
      <c r="A121" s="17">
        <v>127</v>
      </c>
      <c r="B121" s="18" t="s">
        <v>113</v>
      </c>
      <c r="C121" s="19">
        <v>541235</v>
      </c>
      <c r="D121" s="20">
        <v>203</v>
      </c>
      <c r="E121" s="19"/>
      <c r="F121" s="19">
        <v>133648</v>
      </c>
      <c r="G121" s="20">
        <v>81</v>
      </c>
      <c r="H121" s="18"/>
      <c r="I121" s="21">
        <f t="shared" si="1"/>
        <v>0.7147887323943662</v>
      </c>
    </row>
    <row r="122" spans="1:9" ht="15">
      <c r="A122" s="17">
        <v>97</v>
      </c>
      <c r="B122" s="18" t="s">
        <v>114</v>
      </c>
      <c r="C122" s="19">
        <v>543761</v>
      </c>
      <c r="D122" s="20">
        <v>190</v>
      </c>
      <c r="E122" s="19"/>
      <c r="F122" s="19">
        <v>132347</v>
      </c>
      <c r="G122" s="20">
        <v>68</v>
      </c>
      <c r="H122" s="18"/>
      <c r="I122" s="21">
        <f t="shared" si="1"/>
        <v>0.7364341085271318</v>
      </c>
    </row>
    <row r="123" spans="1:9" ht="15">
      <c r="A123" s="17">
        <v>75</v>
      </c>
      <c r="B123" s="18" t="s">
        <v>115</v>
      </c>
      <c r="C123" s="19">
        <v>601806</v>
      </c>
      <c r="D123" s="20">
        <v>206</v>
      </c>
      <c r="E123" s="19"/>
      <c r="F123" s="19">
        <v>127012</v>
      </c>
      <c r="G123" s="20">
        <v>93</v>
      </c>
      <c r="H123" s="18"/>
      <c r="I123" s="21">
        <f t="shared" si="1"/>
        <v>0.6889632107023411</v>
      </c>
    </row>
    <row r="124" spans="1:9" ht="15">
      <c r="A124" s="17">
        <v>43</v>
      </c>
      <c r="B124" s="18" t="s">
        <v>116</v>
      </c>
      <c r="C124" s="19">
        <v>340068</v>
      </c>
      <c r="D124" s="20">
        <v>133</v>
      </c>
      <c r="E124" s="19"/>
      <c r="F124" s="19">
        <v>115992</v>
      </c>
      <c r="G124" s="20">
        <v>70</v>
      </c>
      <c r="H124" s="18"/>
      <c r="I124" s="21">
        <f t="shared" si="1"/>
        <v>0.6551724137931034</v>
      </c>
    </row>
    <row r="125" spans="1:9" ht="15">
      <c r="A125" s="17">
        <v>159</v>
      </c>
      <c r="B125" s="18" t="s">
        <v>117</v>
      </c>
      <c r="C125" s="19">
        <v>673980</v>
      </c>
      <c r="D125" s="20">
        <v>221</v>
      </c>
      <c r="E125" s="19"/>
      <c r="F125" s="19">
        <v>114593</v>
      </c>
      <c r="G125" s="20">
        <v>74</v>
      </c>
      <c r="H125" s="18"/>
      <c r="I125" s="21">
        <f t="shared" si="1"/>
        <v>0.7491525423728813</v>
      </c>
    </row>
    <row r="126" spans="1:9" ht="15">
      <c r="A126" s="17">
        <v>115</v>
      </c>
      <c r="B126" s="18" t="s">
        <v>118</v>
      </c>
      <c r="C126" s="19">
        <v>486046</v>
      </c>
      <c r="D126" s="20">
        <v>161</v>
      </c>
      <c r="E126" s="19"/>
      <c r="F126" s="19">
        <v>112972</v>
      </c>
      <c r="G126" s="20">
        <v>69</v>
      </c>
      <c r="H126" s="18"/>
      <c r="I126" s="21">
        <f t="shared" si="1"/>
        <v>0.7</v>
      </c>
    </row>
    <row r="127" spans="1:9" ht="15">
      <c r="A127" s="17">
        <v>580</v>
      </c>
      <c r="B127" s="18" t="s">
        <v>119</v>
      </c>
      <c r="C127" s="19">
        <v>660911</v>
      </c>
      <c r="D127" s="20">
        <v>245</v>
      </c>
      <c r="E127" s="19"/>
      <c r="F127" s="19">
        <v>108943</v>
      </c>
      <c r="G127" s="20">
        <v>72</v>
      </c>
      <c r="H127" s="18"/>
      <c r="I127" s="21">
        <f t="shared" si="1"/>
        <v>0.7728706624605678</v>
      </c>
    </row>
    <row r="128" spans="1:9" ht="15">
      <c r="A128" s="17">
        <v>515</v>
      </c>
      <c r="B128" s="18" t="s">
        <v>120</v>
      </c>
      <c r="C128" s="19">
        <v>547930</v>
      </c>
      <c r="D128" s="20">
        <v>203</v>
      </c>
      <c r="E128" s="19"/>
      <c r="F128" s="19">
        <v>108620</v>
      </c>
      <c r="G128" s="20">
        <v>83</v>
      </c>
      <c r="H128" s="18"/>
      <c r="I128" s="21">
        <f t="shared" si="1"/>
        <v>0.7097902097902098</v>
      </c>
    </row>
    <row r="129" spans="1:9" ht="15">
      <c r="A129" s="17">
        <v>530</v>
      </c>
      <c r="B129" s="18" t="s">
        <v>121</v>
      </c>
      <c r="C129" s="19">
        <v>637428</v>
      </c>
      <c r="D129" s="20">
        <v>217</v>
      </c>
      <c r="E129" s="19"/>
      <c r="F129" s="19">
        <v>106171</v>
      </c>
      <c r="G129" s="20">
        <v>62</v>
      </c>
      <c r="H129" s="18"/>
      <c r="I129" s="21">
        <f t="shared" si="1"/>
        <v>0.7777777777777778</v>
      </c>
    </row>
    <row r="130" spans="1:9" ht="15">
      <c r="A130" s="17">
        <v>36</v>
      </c>
      <c r="B130" s="18" t="s">
        <v>122</v>
      </c>
      <c r="C130" s="19">
        <v>475266</v>
      </c>
      <c r="D130" s="20">
        <v>179</v>
      </c>
      <c r="E130" s="19"/>
      <c r="F130" s="19">
        <v>102842</v>
      </c>
      <c r="G130" s="20">
        <v>81</v>
      </c>
      <c r="H130" s="18"/>
      <c r="I130" s="21">
        <f t="shared" si="1"/>
        <v>0.6884615384615385</v>
      </c>
    </row>
    <row r="131" spans="1:9" ht="15">
      <c r="A131" s="17">
        <v>720</v>
      </c>
      <c r="B131" s="18" t="s">
        <v>123</v>
      </c>
      <c r="C131" s="19">
        <v>389220</v>
      </c>
      <c r="D131" s="20">
        <v>151</v>
      </c>
      <c r="E131" s="19"/>
      <c r="F131" s="19">
        <v>84567</v>
      </c>
      <c r="G131" s="20">
        <v>59</v>
      </c>
      <c r="H131" s="18"/>
      <c r="I131" s="21">
        <f t="shared" si="1"/>
        <v>0.719047619047619</v>
      </c>
    </row>
    <row r="132" spans="1:9" ht="15">
      <c r="A132" s="17">
        <v>735</v>
      </c>
      <c r="B132" s="18" t="s">
        <v>124</v>
      </c>
      <c r="C132" s="19">
        <v>232104</v>
      </c>
      <c r="D132" s="20">
        <v>81</v>
      </c>
      <c r="E132" s="19"/>
      <c r="F132" s="19">
        <v>73553</v>
      </c>
      <c r="G132" s="20">
        <v>40</v>
      </c>
      <c r="H132" s="18"/>
      <c r="I132" s="21">
        <f t="shared" si="1"/>
        <v>0.6694214876033058</v>
      </c>
    </row>
    <row r="133" spans="1:9" ht="15">
      <c r="A133" s="17">
        <v>45</v>
      </c>
      <c r="B133" s="18" t="s">
        <v>125</v>
      </c>
      <c r="C133" s="19">
        <v>340895</v>
      </c>
      <c r="D133" s="20">
        <v>106</v>
      </c>
      <c r="E133" s="19"/>
      <c r="F133" s="19">
        <v>54389</v>
      </c>
      <c r="G133" s="20">
        <v>32</v>
      </c>
      <c r="H133" s="18"/>
      <c r="I133" s="21">
        <f t="shared" si="1"/>
        <v>0.7681159420289855</v>
      </c>
    </row>
    <row r="134" spans="1:9" ht="15">
      <c r="A134" s="17">
        <v>157</v>
      </c>
      <c r="B134" s="18" t="s">
        <v>126</v>
      </c>
      <c r="C134" s="19">
        <v>264001</v>
      </c>
      <c r="D134" s="20">
        <v>93</v>
      </c>
      <c r="E134" s="19"/>
      <c r="F134" s="19">
        <v>46428</v>
      </c>
      <c r="G134" s="20">
        <v>30</v>
      </c>
      <c r="H134" s="18"/>
      <c r="I134" s="21">
        <f t="shared" si="1"/>
        <v>0.7560975609756098</v>
      </c>
    </row>
    <row r="135" spans="1:9" ht="15">
      <c r="A135" s="17">
        <v>17</v>
      </c>
      <c r="B135" s="18" t="s">
        <v>127</v>
      </c>
      <c r="C135" s="19">
        <v>247882</v>
      </c>
      <c r="D135" s="20">
        <v>97</v>
      </c>
      <c r="E135" s="19"/>
      <c r="F135" s="19">
        <v>43478</v>
      </c>
      <c r="G135" s="20">
        <v>18</v>
      </c>
      <c r="H135" s="18"/>
      <c r="I135" s="21">
        <f t="shared" si="1"/>
        <v>0.8434782608695652</v>
      </c>
    </row>
    <row r="136" spans="1:9" ht="15">
      <c r="A136" s="17">
        <v>21</v>
      </c>
      <c r="B136" s="18" t="s">
        <v>128</v>
      </c>
      <c r="C136" s="19">
        <v>335104</v>
      </c>
      <c r="D136" s="20">
        <v>121</v>
      </c>
      <c r="E136" s="19"/>
      <c r="F136" s="19">
        <v>42500</v>
      </c>
      <c r="G136" s="20">
        <v>20</v>
      </c>
      <c r="H136" s="18"/>
      <c r="I136" s="21">
        <f aca="true" t="shared" si="2" ref="I136:I141">D136/(D136+G136)</f>
        <v>0.8581560283687943</v>
      </c>
    </row>
    <row r="137" spans="1:9" ht="15">
      <c r="A137" s="17">
        <v>678</v>
      </c>
      <c r="B137" s="18" t="s">
        <v>129</v>
      </c>
      <c r="C137" s="19">
        <v>175952</v>
      </c>
      <c r="D137" s="20">
        <v>60</v>
      </c>
      <c r="E137" s="19"/>
      <c r="F137" s="19">
        <v>37638</v>
      </c>
      <c r="G137" s="20">
        <v>22</v>
      </c>
      <c r="H137" s="18"/>
      <c r="I137" s="21">
        <f t="shared" si="2"/>
        <v>0.7317073170731707</v>
      </c>
    </row>
    <row r="138" spans="1:9" ht="15">
      <c r="A138" s="17">
        <v>91</v>
      </c>
      <c r="B138" s="18" t="s">
        <v>130</v>
      </c>
      <c r="C138" s="19">
        <v>86362</v>
      </c>
      <c r="D138" s="20">
        <v>32</v>
      </c>
      <c r="E138" s="19"/>
      <c r="F138" s="19">
        <v>37074</v>
      </c>
      <c r="G138" s="20">
        <v>12</v>
      </c>
      <c r="H138" s="18"/>
      <c r="I138" s="21">
        <f t="shared" si="2"/>
        <v>0.7272727272727273</v>
      </c>
    </row>
    <row r="139" spans="1:9" ht="15">
      <c r="A139" s="17">
        <v>610</v>
      </c>
      <c r="B139" s="18" t="s">
        <v>131</v>
      </c>
      <c r="C139" s="19">
        <v>10553</v>
      </c>
      <c r="D139" s="20">
        <v>4</v>
      </c>
      <c r="E139" s="19"/>
      <c r="F139" s="19">
        <v>1429</v>
      </c>
      <c r="G139" s="20">
        <v>2</v>
      </c>
      <c r="H139" s="18"/>
      <c r="I139" s="21">
        <f t="shared" si="2"/>
        <v>0.6666666666666666</v>
      </c>
    </row>
    <row r="140" spans="1:9" ht="15">
      <c r="A140" s="17">
        <v>775</v>
      </c>
      <c r="B140" s="18" t="s">
        <v>132</v>
      </c>
      <c r="C140" s="19">
        <v>2134</v>
      </c>
      <c r="D140" s="20">
        <v>1</v>
      </c>
      <c r="E140" s="19"/>
      <c r="F140" s="19">
        <v>266</v>
      </c>
      <c r="G140" s="20">
        <v>1</v>
      </c>
      <c r="H140" s="18"/>
      <c r="I140" s="21">
        <f t="shared" si="2"/>
        <v>0.5</v>
      </c>
    </row>
    <row r="141" spans="1:9" ht="15">
      <c r="A141" s="19"/>
      <c r="B141" s="9" t="s">
        <v>145</v>
      </c>
      <c r="C141" s="19">
        <f>SUM(C8:C140)</f>
        <v>433236579</v>
      </c>
      <c r="D141" s="20">
        <f>SUM(D8:D140)</f>
        <v>147134</v>
      </c>
      <c r="E141" s="19"/>
      <c r="F141" s="19">
        <f>SUM(F8:F140)</f>
        <v>98799002</v>
      </c>
      <c r="G141" s="20">
        <f>SUM(G8:G140)</f>
        <v>62906</v>
      </c>
      <c r="H141" s="18"/>
      <c r="I141" s="21">
        <f t="shared" si="2"/>
        <v>0.700504665777947</v>
      </c>
    </row>
  </sheetData>
  <sheetProtection/>
  <mergeCells count="5">
    <mergeCell ref="A1:I1"/>
    <mergeCell ref="A2:I2"/>
    <mergeCell ref="A3:I3"/>
    <mergeCell ref="C6:D6"/>
    <mergeCell ref="F6:G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Todd W. Areson</cp:lastModifiedBy>
  <dcterms:created xsi:type="dcterms:W3CDTF">2011-01-31T19:17:02Z</dcterms:created>
  <dcterms:modified xsi:type="dcterms:W3CDTF">2011-02-02T21:09:15Z</dcterms:modified>
  <cp:category/>
  <cp:version/>
  <cp:contentType/>
  <cp:contentStatus/>
</cp:coreProperties>
</file>