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W:\Family_Services\Office of Family Violence (OFV)\RFA - RFP FY 2024\ARPA Vaccines, Testing, Mobile Health Units\RFA documents\Attachments\"/>
    </mc:Choice>
  </mc:AlternateContent>
  <xr:revisionPtr revIDLastSave="0" documentId="13_ncr:1_{F9B2B460-1DC7-4AF0-A3FA-210B9EF951F8}" xr6:coauthVersionLast="47" xr6:coauthVersionMax="47" xr10:uidLastSave="{00000000-0000-0000-0000-000000000000}"/>
  <bookViews>
    <workbookView xWindow="-110" yWindow="-110" windowWidth="19420" windowHeight="10300" tabRatio="761" firstSheet="2" activeTab="8" xr2:uid="{00000000-000D-0000-FFFF-FFFF00000000}"/>
  </bookViews>
  <sheets>
    <sheet name="Instructions" sheetId="1" r:id="rId1"/>
    <sheet name="P-1 Budget Summary" sheetId="2" r:id="rId2"/>
    <sheet name="P 2- Salary" sheetId="3" r:id="rId3"/>
    <sheet name="P 3 Benefits" sheetId="4" r:id="rId4"/>
    <sheet name="P 4-Other Expenses " sheetId="5" r:id="rId5"/>
    <sheet name="P-6 Indirect" sheetId="7" r:id="rId6"/>
    <sheet name="P-6 Indirect (2)" sheetId="16" r:id="rId7"/>
    <sheet name="Budget Amendment" sheetId="15" r:id="rId8"/>
    <sheet name="P 7- Budget Narrative" sheetId="14" r:id="rId9"/>
  </sheets>
  <externalReferences>
    <externalReference r:id="rId10"/>
  </externalReferences>
  <definedNames>
    <definedName name="_xlnm.Print_Area" localSheetId="7">'Budget Amendment'!$A$1:$D$39</definedName>
    <definedName name="_xlnm.Print_Area" localSheetId="0">Instructions!$A$1:$A$32</definedName>
    <definedName name="_xlnm.Print_Area" localSheetId="2">'P 2- Salary'!$A$3:$K$30</definedName>
    <definedName name="_xlnm.Print_Area" localSheetId="3">'P 3 Benefits'!$A$2:$U$39</definedName>
    <definedName name="_xlnm.Print_Area" localSheetId="4">'P 4-Other Expenses '!$A$2:$D$30</definedName>
    <definedName name="_xlnm.Print_Area" localSheetId="8">'P 7- Budget Narrative'!$A$3:$C$46</definedName>
    <definedName name="_xlnm.Print_Area" localSheetId="1">'P-1 Budget Summary'!$A$2:$D$25</definedName>
    <definedName name="_xlnm.Print_Area" localSheetId="5">'P-6 Indirect'!$A$7:$B$40</definedName>
    <definedName name="_xlnm.Print_Area" localSheetId="6">'P-6 Indirect (2)'!$A$6:$B$34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7" l="1"/>
  <c r="B14" i="7"/>
  <c r="B11" i="2"/>
  <c r="G10" i="3"/>
  <c r="F10" i="3"/>
  <c r="G15" i="3" l="1"/>
  <c r="F15" i="3"/>
  <c r="G14" i="3"/>
  <c r="F14" i="3"/>
  <c r="G13" i="3"/>
  <c r="F13" i="3"/>
  <c r="G12" i="3"/>
  <c r="F12" i="3"/>
  <c r="G11" i="3"/>
  <c r="F11" i="3"/>
  <c r="B9" i="5"/>
  <c r="U10" i="4" l="1"/>
  <c r="U12" i="4" s="1"/>
  <c r="T10" i="4"/>
  <c r="T12" i="4" s="1"/>
  <c r="S10" i="4"/>
  <c r="S12" i="4" s="1"/>
  <c r="R10" i="4"/>
  <c r="R12" i="4" s="1"/>
  <c r="Q10" i="4"/>
  <c r="Q12" i="4" s="1"/>
  <c r="Q38" i="4" s="1"/>
  <c r="P10" i="4"/>
  <c r="O10" i="4"/>
  <c r="N10" i="4"/>
  <c r="U9" i="4"/>
  <c r="T9" i="4"/>
  <c r="S9" i="4"/>
  <c r="R9" i="4"/>
  <c r="Q9" i="4"/>
  <c r="P9" i="4"/>
  <c r="U6" i="4"/>
  <c r="T6" i="4"/>
  <c r="S6" i="4"/>
  <c r="R6" i="4"/>
  <c r="Q6" i="4"/>
  <c r="F6" i="4"/>
  <c r="U36" i="4"/>
  <c r="U32" i="4"/>
  <c r="U28" i="4"/>
  <c r="U24" i="4"/>
  <c r="U20" i="4"/>
  <c r="U16" i="4"/>
  <c r="T36" i="4"/>
  <c r="T32" i="4"/>
  <c r="T28" i="4"/>
  <c r="T24" i="4"/>
  <c r="T20" i="4"/>
  <c r="T16" i="4"/>
  <c r="S36" i="4"/>
  <c r="S32" i="4"/>
  <c r="S28" i="4"/>
  <c r="S24" i="4"/>
  <c r="S20" i="4"/>
  <c r="S16" i="4"/>
  <c r="R36" i="4"/>
  <c r="R32" i="4"/>
  <c r="R28" i="4"/>
  <c r="R24" i="4"/>
  <c r="R20" i="4"/>
  <c r="R16" i="4"/>
  <c r="Q36" i="4"/>
  <c r="Q32" i="4"/>
  <c r="Q28" i="4"/>
  <c r="Q24" i="4"/>
  <c r="Q20" i="4"/>
  <c r="Q16" i="4"/>
  <c r="B4" i="3"/>
  <c r="R38" i="4" l="1"/>
  <c r="S38" i="4"/>
  <c r="T38" i="4"/>
  <c r="U38" i="4"/>
  <c r="F10" i="4"/>
  <c r="E10" i="4"/>
  <c r="B4" i="15" l="1"/>
  <c r="B38" i="14"/>
  <c r="B37" i="14"/>
  <c r="B35" i="14"/>
  <c r="B33" i="14"/>
  <c r="B28" i="14"/>
  <c r="B27" i="14"/>
  <c r="B26" i="14"/>
  <c r="B21" i="14"/>
  <c r="B16" i="14"/>
  <c r="A20" i="7"/>
  <c r="A19" i="7"/>
  <c r="A18" i="7"/>
  <c r="B9" i="7"/>
  <c r="B8" i="7"/>
  <c r="D9" i="5"/>
  <c r="B31" i="14" s="1"/>
  <c r="O9" i="4" l="1"/>
  <c r="N9" i="4"/>
  <c r="M9" i="4"/>
  <c r="L9" i="4"/>
  <c r="K9" i="4"/>
  <c r="J9" i="4"/>
  <c r="I9" i="4"/>
  <c r="H9" i="4"/>
  <c r="G9" i="4"/>
  <c r="F9" i="4"/>
  <c r="E9" i="4"/>
  <c r="D9" i="4"/>
  <c r="C9" i="4"/>
  <c r="B9" i="4"/>
  <c r="P6" i="4"/>
  <c r="O6" i="4"/>
  <c r="N6" i="4"/>
  <c r="P36" i="4"/>
  <c r="P32" i="4"/>
  <c r="P28" i="4"/>
  <c r="P24" i="4"/>
  <c r="P20" i="4"/>
  <c r="P16" i="4"/>
  <c r="O36" i="4"/>
  <c r="O32" i="4"/>
  <c r="O28" i="4"/>
  <c r="O24" i="4"/>
  <c r="O20" i="4"/>
  <c r="O16" i="4"/>
  <c r="N36" i="4"/>
  <c r="N32" i="4"/>
  <c r="N28" i="4"/>
  <c r="N24" i="4"/>
  <c r="N20" i="4"/>
  <c r="N16" i="4"/>
  <c r="D16" i="5" l="1"/>
  <c r="B18" i="2" s="1"/>
  <c r="B42" i="14"/>
  <c r="B41" i="14"/>
  <c r="B40" i="14"/>
  <c r="B39" i="14"/>
  <c r="B34" i="14"/>
  <c r="B24" i="14"/>
  <c r="B23" i="14"/>
  <c r="B22" i="14"/>
  <c r="B20" i="14"/>
  <c r="B19" i="14"/>
  <c r="B18" i="14"/>
  <c r="B17" i="14"/>
  <c r="B31" i="15"/>
  <c r="B8" i="16"/>
  <c r="B9" i="16"/>
  <c r="A21" i="7"/>
  <c r="A17" i="7"/>
  <c r="A16" i="7"/>
  <c r="A15" i="7"/>
  <c r="A14" i="7"/>
  <c r="B25" i="5"/>
  <c r="B15" i="2" s="1"/>
  <c r="B18" i="7" l="1"/>
  <c r="B27" i="7" s="1"/>
  <c r="B18" i="16"/>
  <c r="B21" i="16"/>
  <c r="B21" i="7"/>
  <c r="M10" i="4"/>
  <c r="L10" i="4"/>
  <c r="K10" i="4"/>
  <c r="J10" i="4"/>
  <c r="I10" i="4"/>
  <c r="H10" i="4"/>
  <c r="G10" i="4"/>
  <c r="D10" i="4"/>
  <c r="C10" i="4"/>
  <c r="B10" i="4"/>
  <c r="M6" i="4"/>
  <c r="L6" i="4"/>
  <c r="K6" i="4"/>
  <c r="J6" i="4"/>
  <c r="I6" i="4"/>
  <c r="H6" i="4"/>
  <c r="G6" i="4"/>
  <c r="E6" i="4"/>
  <c r="D6" i="4"/>
  <c r="C6" i="4"/>
  <c r="B6" i="4"/>
  <c r="D31" i="15" l="1"/>
  <c r="D30" i="15"/>
  <c r="D29" i="15"/>
  <c r="D28" i="15"/>
  <c r="D27" i="15"/>
  <c r="D26" i="15"/>
  <c r="D25" i="15"/>
  <c r="D24" i="15"/>
  <c r="D23" i="15"/>
  <c r="D22" i="15"/>
  <c r="B19" i="15"/>
  <c r="D18" i="15"/>
  <c r="D17" i="15"/>
  <c r="D16" i="15"/>
  <c r="D15" i="15"/>
  <c r="D14" i="15"/>
  <c r="D13" i="15"/>
  <c r="D12" i="15"/>
  <c r="D11" i="15"/>
  <c r="D10" i="15"/>
  <c r="B5" i="14"/>
  <c r="B6" i="14"/>
  <c r="B4" i="5"/>
  <c r="B5" i="5"/>
  <c r="B4" i="4"/>
  <c r="B5" i="4"/>
  <c r="B5" i="3"/>
  <c r="H30" i="3"/>
  <c r="G29" i="3"/>
  <c r="F29" i="3"/>
  <c r="I29" i="3" s="1"/>
  <c r="G28" i="3"/>
  <c r="F28" i="3"/>
  <c r="I28" i="3" s="1"/>
  <c r="G27" i="3"/>
  <c r="F27" i="3"/>
  <c r="I27" i="3" s="1"/>
  <c r="G26" i="3"/>
  <c r="F26" i="3"/>
  <c r="I26" i="3" s="1"/>
  <c r="G25" i="3"/>
  <c r="F25" i="3"/>
  <c r="I25" i="3" s="1"/>
  <c r="J25" i="3" s="1"/>
  <c r="K25" i="3" s="1"/>
  <c r="G24" i="3"/>
  <c r="F24" i="3"/>
  <c r="I24" i="3" s="1"/>
  <c r="G23" i="3"/>
  <c r="F23" i="3"/>
  <c r="I23" i="3" s="1"/>
  <c r="G22" i="3"/>
  <c r="F22" i="3"/>
  <c r="I22" i="3" s="1"/>
  <c r="G21" i="3"/>
  <c r="F21" i="3"/>
  <c r="I21" i="3" s="1"/>
  <c r="G20" i="3"/>
  <c r="F20" i="3"/>
  <c r="I20" i="3" s="1"/>
  <c r="G19" i="3"/>
  <c r="F19" i="3"/>
  <c r="I19" i="3" s="1"/>
  <c r="G18" i="3"/>
  <c r="F18" i="3"/>
  <c r="I18" i="3" s="1"/>
  <c r="G17" i="3"/>
  <c r="F17" i="3"/>
  <c r="I17" i="3" s="1"/>
  <c r="G16" i="3"/>
  <c r="F16" i="3"/>
  <c r="I16" i="3" s="1"/>
  <c r="I15" i="3"/>
  <c r="I14" i="3"/>
  <c r="I13" i="3"/>
  <c r="I12" i="3"/>
  <c r="I11" i="3"/>
  <c r="I10" i="3"/>
  <c r="B14" i="5"/>
  <c r="B14" i="2" s="1"/>
  <c r="D14" i="2" s="1"/>
  <c r="D12" i="5"/>
  <c r="B17" i="2" s="1"/>
  <c r="D17" i="2" s="1"/>
  <c r="B14" i="14"/>
  <c r="M36" i="4"/>
  <c r="L36" i="4"/>
  <c r="K36" i="4"/>
  <c r="J36" i="4"/>
  <c r="I36" i="4"/>
  <c r="H36" i="4"/>
  <c r="G36" i="4"/>
  <c r="F36" i="4"/>
  <c r="E36" i="4"/>
  <c r="D36" i="4"/>
  <c r="C36" i="4"/>
  <c r="B36" i="4"/>
  <c r="M32" i="4"/>
  <c r="L32" i="4"/>
  <c r="K32" i="4"/>
  <c r="J32" i="4"/>
  <c r="I32" i="4"/>
  <c r="H32" i="4"/>
  <c r="G32" i="4"/>
  <c r="F32" i="4"/>
  <c r="E32" i="4"/>
  <c r="D32" i="4"/>
  <c r="C32" i="4"/>
  <c r="B32" i="4"/>
  <c r="M28" i="4"/>
  <c r="L28" i="4"/>
  <c r="K28" i="4"/>
  <c r="J28" i="4"/>
  <c r="I28" i="4"/>
  <c r="H28" i="4"/>
  <c r="G28" i="4"/>
  <c r="F28" i="4"/>
  <c r="E28" i="4"/>
  <c r="D28" i="4"/>
  <c r="C28" i="4"/>
  <c r="B28" i="4"/>
  <c r="M24" i="4"/>
  <c r="L24" i="4"/>
  <c r="K24" i="4"/>
  <c r="J24" i="4"/>
  <c r="I24" i="4"/>
  <c r="H24" i="4"/>
  <c r="G24" i="4"/>
  <c r="F24" i="4"/>
  <c r="E24" i="4"/>
  <c r="D24" i="4"/>
  <c r="C24" i="4"/>
  <c r="B24" i="4"/>
  <c r="M20" i="4"/>
  <c r="L20" i="4"/>
  <c r="K20" i="4"/>
  <c r="J20" i="4"/>
  <c r="I20" i="4"/>
  <c r="H20" i="4"/>
  <c r="G20" i="4"/>
  <c r="F20" i="4"/>
  <c r="E20" i="4"/>
  <c r="D20" i="4"/>
  <c r="C20" i="4"/>
  <c r="B20" i="4"/>
  <c r="M16" i="4"/>
  <c r="L16" i="4"/>
  <c r="K16" i="4"/>
  <c r="J16" i="4"/>
  <c r="I16" i="4"/>
  <c r="H16" i="4"/>
  <c r="G16" i="4"/>
  <c r="F16" i="4"/>
  <c r="E16" i="4"/>
  <c r="D16" i="4"/>
  <c r="C16" i="4"/>
  <c r="B16" i="4"/>
  <c r="K12" i="4"/>
  <c r="K38" i="4" s="1"/>
  <c r="H12" i="4"/>
  <c r="C12" i="4"/>
  <c r="C38" i="4" s="1"/>
  <c r="M12" i="4"/>
  <c r="L12" i="4"/>
  <c r="J12" i="4"/>
  <c r="I12" i="4"/>
  <c r="G12" i="4"/>
  <c r="G38" i="4" s="1"/>
  <c r="F12" i="4"/>
  <c r="E12" i="4"/>
  <c r="D12" i="4"/>
  <c r="B12" i="4"/>
  <c r="B38" i="4" s="1"/>
  <c r="D18" i="2"/>
  <c r="D15" i="2"/>
  <c r="F38" i="4" l="1"/>
  <c r="J38" i="4"/>
  <c r="D19" i="15"/>
  <c r="M38" i="4"/>
  <c r="E38" i="4"/>
  <c r="I38" i="4"/>
  <c r="J21" i="3"/>
  <c r="N12" i="4"/>
  <c r="N38" i="4" s="1"/>
  <c r="L38" i="4"/>
  <c r="H38" i="4"/>
  <c r="D38" i="4"/>
  <c r="B20" i="7"/>
  <c r="B20" i="16"/>
  <c r="B17" i="7"/>
  <c r="B17" i="16"/>
  <c r="B16" i="2"/>
  <c r="B13" i="2"/>
  <c r="D29" i="5"/>
  <c r="J22" i="3"/>
  <c r="K22" i="3" s="1"/>
  <c r="J14" i="3"/>
  <c r="J24" i="3"/>
  <c r="K24" i="3" s="1"/>
  <c r="J17" i="3"/>
  <c r="K17" i="3" s="1"/>
  <c r="J12" i="3"/>
  <c r="J15" i="3"/>
  <c r="J18" i="3"/>
  <c r="K18" i="3" s="1"/>
  <c r="J28" i="3"/>
  <c r="K28" i="3" s="1"/>
  <c r="J19" i="3"/>
  <c r="K19" i="3" s="1"/>
  <c r="J13" i="3"/>
  <c r="J16" i="3"/>
  <c r="K16" i="3" s="1"/>
  <c r="J20" i="3"/>
  <c r="K20" i="3" s="1"/>
  <c r="J23" i="3"/>
  <c r="K23" i="3" s="1"/>
  <c r="J26" i="3"/>
  <c r="K26" i="3" s="1"/>
  <c r="J29" i="3"/>
  <c r="K29" i="3" s="1"/>
  <c r="J11" i="3"/>
  <c r="J27" i="3"/>
  <c r="K27" i="3" s="1"/>
  <c r="I30" i="3"/>
  <c r="J10" i="3"/>
  <c r="K10" i="3" s="1"/>
  <c r="K15" i="3" l="1"/>
  <c r="K14" i="3"/>
  <c r="K13" i="3"/>
  <c r="K12" i="3"/>
  <c r="K11" i="3"/>
  <c r="K21" i="3"/>
  <c r="P12" i="4" s="1"/>
  <c r="P38" i="4" s="1"/>
  <c r="O12" i="4"/>
  <c r="O38" i="4" s="1"/>
  <c r="E39" i="4" s="1"/>
  <c r="B19" i="7"/>
  <c r="B19" i="16"/>
  <c r="D16" i="2"/>
  <c r="B16" i="16"/>
  <c r="B16" i="7"/>
  <c r="D13" i="2"/>
  <c r="J30" i="3"/>
  <c r="B12" i="14" l="1"/>
  <c r="B12" i="2"/>
  <c r="B15" i="7" s="1"/>
  <c r="B10" i="14"/>
  <c r="L30" i="3"/>
  <c r="B34" i="7"/>
  <c r="C17" i="16"/>
  <c r="D12" i="2" l="1"/>
  <c r="B15" i="16"/>
  <c r="D11" i="2"/>
  <c r="B22" i="7"/>
  <c r="B36" i="7" s="1"/>
  <c r="B40" i="7" s="1"/>
  <c r="F12" i="2" s="1"/>
  <c r="B14" i="16"/>
  <c r="B22" i="16" l="1"/>
  <c r="B27" i="16" s="1"/>
  <c r="B31" i="16" s="1"/>
  <c r="F13" i="2" s="1"/>
  <c r="B19" i="2" s="1"/>
  <c r="B44" i="14" l="1"/>
  <c r="B46" i="14" s="1"/>
  <c r="B24" i="2"/>
  <c r="D24" i="2" s="1"/>
  <c r="D19" i="2"/>
</calcChain>
</file>

<file path=xl/sharedStrings.xml><?xml version="1.0" encoding="utf-8"?>
<sst xmlns="http://schemas.openxmlformats.org/spreadsheetml/2006/main" count="323" uniqueCount="201">
  <si>
    <t>Please enter data into yellow fields only!</t>
  </si>
  <si>
    <t>SUBGRANTEE NAME</t>
  </si>
  <si>
    <t>Contract #</t>
  </si>
  <si>
    <t>BUDGET CATEGORY</t>
  </si>
  <si>
    <t>SALARIES</t>
  </si>
  <si>
    <t>EMPLOYEE BENEFITS</t>
  </si>
  <si>
    <t>OFFICE RENT</t>
  </si>
  <si>
    <t>OFFICE &amp; PROGRAM</t>
  </si>
  <si>
    <t>EQUIPMENT</t>
  </si>
  <si>
    <t>SUBAWARDS</t>
  </si>
  <si>
    <t>TRAINING/TRANSPORTATION</t>
  </si>
  <si>
    <t xml:space="preserve">OTHER </t>
  </si>
  <si>
    <t>INDIRECT COSTS</t>
  </si>
  <si>
    <t xml:space="preserve">Total </t>
  </si>
  <si>
    <t xml:space="preserve"> Awarded funds cannot be used to supplant existing funds.</t>
  </si>
  <si>
    <t xml:space="preserve"> SALARIES </t>
  </si>
  <si>
    <t>SUBGRANTEE NAME:</t>
  </si>
  <si>
    <t>Title</t>
  </si>
  <si>
    <t>% of time spent on this program</t>
  </si>
  <si>
    <t>% of program salary to be paid by DSS</t>
  </si>
  <si>
    <t>Please enter data into yellow fields only!  Make sure to work down the column for each employee.</t>
  </si>
  <si>
    <t xml:space="preserve"> BENEFITS</t>
  </si>
  <si>
    <t xml:space="preserve">SUBGRANTEE </t>
  </si>
  <si>
    <t>Name of Employee</t>
  </si>
  <si>
    <t>Total FICA per employee</t>
  </si>
  <si>
    <t>% requested from DSS</t>
  </si>
  <si>
    <t xml:space="preserve">Amt requested from DSS </t>
  </si>
  <si>
    <t>Total RETIREMENT cost per employee</t>
  </si>
  <si>
    <t xml:space="preserve"> </t>
  </si>
  <si>
    <t xml:space="preserve">Total LIFE INSURANCE </t>
  </si>
  <si>
    <t xml:space="preserve">Total UNEMPLOYMENT </t>
  </si>
  <si>
    <t>Total WORKERS COMP</t>
  </si>
  <si>
    <t>Total HEALTH INSURANCE</t>
  </si>
  <si>
    <t xml:space="preserve">Total OTHER BENEFITS </t>
  </si>
  <si>
    <t>Benefits per employee</t>
  </si>
  <si>
    <t xml:space="preserve"> OTHER PROPOSED  EXPENSES</t>
  </si>
  <si>
    <t>LINE ITEM</t>
  </si>
  <si>
    <t xml:space="preserve">Amount Requested </t>
  </si>
  <si>
    <t>Office Rent</t>
  </si>
  <si>
    <t>STAFF TRAVEL &amp; TRAINING</t>
  </si>
  <si>
    <t>Travel</t>
  </si>
  <si>
    <t>OFFICE and PROGRAM EXPENSES</t>
  </si>
  <si>
    <t>Transportation</t>
  </si>
  <si>
    <t xml:space="preserve">Printing </t>
  </si>
  <si>
    <t>Training</t>
  </si>
  <si>
    <t>Postage</t>
  </si>
  <si>
    <t>OTHER</t>
  </si>
  <si>
    <t>Supplies</t>
  </si>
  <si>
    <t>Other (Specify)</t>
  </si>
  <si>
    <t>Utilities</t>
  </si>
  <si>
    <t>Phone</t>
  </si>
  <si>
    <t>Shelter Rent</t>
  </si>
  <si>
    <t>Other Program Expenses (Specify)</t>
  </si>
  <si>
    <t>Please enter data into the yellow fields only!</t>
  </si>
  <si>
    <t>Employee Benefits</t>
  </si>
  <si>
    <t>Rent</t>
  </si>
  <si>
    <t xml:space="preserve">Equipment </t>
  </si>
  <si>
    <t xml:space="preserve">Please enter  data  in yellow cells only. </t>
  </si>
  <si>
    <r>
      <t xml:space="preserve">Complete </t>
    </r>
    <r>
      <rPr>
        <b/>
        <u/>
        <sz val="14"/>
        <rFont val="Arial"/>
        <family val="2"/>
      </rPr>
      <t>EITHER</t>
    </r>
    <r>
      <rPr>
        <b/>
        <sz val="14"/>
        <rFont val="Arial"/>
        <family val="2"/>
      </rPr>
      <t xml:space="preserve"> </t>
    </r>
    <r>
      <rPr>
        <sz val="14"/>
        <rFont val="Arial"/>
        <family val="2"/>
      </rPr>
      <t xml:space="preserve">Tab "P-6 Indirect" </t>
    </r>
    <r>
      <rPr>
        <b/>
        <u/>
        <sz val="14"/>
        <rFont val="Arial"/>
        <family val="2"/>
      </rPr>
      <t>OR</t>
    </r>
    <r>
      <rPr>
        <sz val="14"/>
        <rFont val="Arial"/>
        <family val="2"/>
      </rPr>
      <t xml:space="preserve"> Tab "P-6 Indirect (2)". </t>
    </r>
  </si>
  <si>
    <r>
      <t xml:space="preserve">Complete this sheet if you do </t>
    </r>
    <r>
      <rPr>
        <b/>
        <u/>
        <sz val="10"/>
        <rFont val="Arial"/>
        <family val="2"/>
      </rPr>
      <t>NOT</t>
    </r>
    <r>
      <rPr>
        <b/>
        <sz val="10"/>
        <rFont val="Arial"/>
        <family val="2"/>
      </rPr>
      <t xml:space="preserve"> have a federally approved negotiated cost rate. </t>
    </r>
  </si>
  <si>
    <r>
      <t xml:space="preserve">If you have a federally approved rate, </t>
    </r>
    <r>
      <rPr>
        <u/>
        <sz val="10"/>
        <rFont val="Arial"/>
        <family val="2"/>
      </rPr>
      <t>skip t</t>
    </r>
    <r>
      <rPr>
        <sz val="10"/>
        <rFont val="Arial"/>
        <family val="2"/>
      </rPr>
      <t xml:space="preserve">his page and go to Tab P-6 Indirect (2).  </t>
    </r>
  </si>
  <si>
    <t>Note: Indirect costs are not required in your budget.</t>
  </si>
  <si>
    <r>
      <t xml:space="preserve">  </t>
    </r>
    <r>
      <rPr>
        <b/>
        <i/>
        <sz val="14"/>
        <rFont val="Arial"/>
        <family val="2"/>
      </rPr>
      <t xml:space="preserve"> DE MINIMUS</t>
    </r>
    <r>
      <rPr>
        <b/>
        <sz val="14"/>
        <rFont val="Arial"/>
        <family val="2"/>
      </rPr>
      <t xml:space="preserve"> CALCULATION                 </t>
    </r>
  </si>
  <si>
    <t>DIRECT COSTS</t>
  </si>
  <si>
    <t>TOTAL DIRECT COSTS</t>
  </si>
  <si>
    <t>EXCLUDED EXPENSES</t>
  </si>
  <si>
    <t>Subcontracting Expenses &gt;$25,000</t>
  </si>
  <si>
    <t xml:space="preserve">Other Excluded Costs </t>
  </si>
  <si>
    <r>
      <t xml:space="preserve">Enter the total AMOUNT of other </t>
    </r>
    <r>
      <rPr>
        <b/>
        <u/>
        <sz val="9"/>
        <rFont val="Arial"/>
        <family val="2"/>
      </rPr>
      <t>excluded</t>
    </r>
    <r>
      <rPr>
        <b/>
        <sz val="9"/>
        <rFont val="Arial"/>
        <family val="2"/>
      </rPr>
      <t xml:space="preserve"> </t>
    </r>
    <r>
      <rPr>
        <sz val="9"/>
        <rFont val="Arial"/>
        <family val="2"/>
      </rPr>
      <t>costs according to the definition of MTDC below including</t>
    </r>
  </si>
  <si>
    <t>capital expenditures, patient care, tuition remission, scholarships and fellowships, and participant support costs*.</t>
  </si>
  <si>
    <t>Total Excluded Costs</t>
  </si>
  <si>
    <r>
      <t xml:space="preserve">Total Direct Costs - Excluded Costs = </t>
    </r>
    <r>
      <rPr>
        <b/>
        <u/>
        <sz val="10"/>
        <rFont val="Arial"/>
        <family val="2"/>
      </rPr>
      <t>Base</t>
    </r>
  </si>
  <si>
    <r>
      <rPr>
        <b/>
        <sz val="10"/>
        <rFont val="Arial"/>
        <family val="2"/>
      </rPr>
      <t>MTDC (Modified Total Direct Cost)</t>
    </r>
    <r>
      <rPr>
        <sz val="10"/>
        <rFont val="Arial"/>
        <family val="2"/>
      </rPr>
      <t xml:space="preserve"> </t>
    </r>
  </si>
  <si>
    <t>Indirect Costs Percentage Rate</t>
  </si>
  <si>
    <r>
      <t xml:space="preserve">&lt;&lt;&lt;&lt;Enter a rate </t>
    </r>
    <r>
      <rPr>
        <b/>
        <u/>
        <sz val="10"/>
        <rFont val="Arial"/>
        <family val="2"/>
      </rPr>
      <t xml:space="preserve">up to </t>
    </r>
    <r>
      <rPr>
        <b/>
        <sz val="10"/>
        <rFont val="Arial"/>
        <family val="2"/>
      </rPr>
      <t>10% here.</t>
    </r>
  </si>
  <si>
    <t>Do not enter a rate if you filled out Tab P-6 Indirect 2.</t>
  </si>
  <si>
    <r>
      <t>Base x Percentage Rate =</t>
    </r>
    <r>
      <rPr>
        <b/>
        <u/>
        <sz val="10"/>
        <rFont val="Arial"/>
        <family val="2"/>
      </rPr>
      <t xml:space="preserve"> Indirect Costs</t>
    </r>
  </si>
  <si>
    <r>
      <t xml:space="preserve">MTDC </t>
    </r>
    <r>
      <rPr>
        <b/>
        <u/>
        <sz val="10"/>
        <rFont val="Arial"/>
        <family val="2"/>
      </rPr>
      <t>excludes</t>
    </r>
    <r>
      <rPr>
        <b/>
        <sz val="10"/>
        <rFont val="Arial"/>
        <family val="2"/>
      </rPr>
      <t xml:space="preserve"> equipment, capital expenditures, charges for patient care, rental costs, tuition remission, scholarships and fellowships, participant support costs and the portion of each subward  or subcontract in excess of $25,000. </t>
    </r>
  </si>
  <si>
    <t>*Participant Support Costs are direct costs for items such as stipends, subsistence allowances, travel allowances, and registration fees paid to or on behalf of participants or trainees (but not employees) in connection with conferences or trainings.</t>
  </si>
  <si>
    <t xml:space="preserve">Please provide a COMPLETE description for all expenses. </t>
  </si>
  <si>
    <t>Please enter data in yellow cells only.  Rows will expand upon typing.</t>
  </si>
  <si>
    <t>BUDGET NARRATIVE</t>
  </si>
  <si>
    <t>Line Item</t>
  </si>
  <si>
    <t>BENEFITS</t>
  </si>
  <si>
    <t>What is being purchased.  How many. Price.</t>
  </si>
  <si>
    <t>List details, purpose, and price, of items listed</t>
  </si>
  <si>
    <t>Items over $5,000 only</t>
  </si>
  <si>
    <t>Any lease or rental</t>
  </si>
  <si>
    <t>INDIRECT</t>
  </si>
  <si>
    <t>Indicate if you are using an indirect cost rate, or not; whether it is the 10% deminimus rate or whether you have a federally approved NICRA.  Attach NICRA if applicable.</t>
  </si>
  <si>
    <t>Total</t>
  </si>
  <si>
    <t>Virginia Department of Social Services</t>
  </si>
  <si>
    <t>Program Name</t>
  </si>
  <si>
    <t>Authorized Official</t>
  </si>
  <si>
    <t>Sub-grant Number</t>
  </si>
  <si>
    <t>Effective Date</t>
  </si>
  <si>
    <t>Telephone Number</t>
  </si>
  <si>
    <t>E-mail Address</t>
  </si>
  <si>
    <t>INSERT CURRENT BUDGET CATEGORY</t>
  </si>
  <si>
    <t>VDSS FUNDS</t>
  </si>
  <si>
    <t>TOTAL PROGRAM</t>
  </si>
  <si>
    <t>Salaries</t>
  </si>
  <si>
    <t>Building</t>
  </si>
  <si>
    <t>Office &amp; Program</t>
  </si>
  <si>
    <t>Equipment</t>
  </si>
  <si>
    <t>Subawards</t>
  </si>
  <si>
    <t>Training/Travel/Transportation</t>
  </si>
  <si>
    <t>Other (Total)</t>
  </si>
  <si>
    <t>Indirect Costs</t>
  </si>
  <si>
    <t>TOTAL</t>
  </si>
  <si>
    <t>REVISED BUDGET REQUESTED</t>
  </si>
  <si>
    <t>INSERT REQUESTED CHANGE(S)</t>
  </si>
  <si>
    <t>Contract Serv/Consultants</t>
  </si>
  <si>
    <t>INSTRUCTIONS TO SUB-GRANTEES</t>
  </si>
  <si>
    <t>Autorized Signature:  ____________________________ Title: ____________________ Date: ___________</t>
  </si>
  <si>
    <t xml:space="preserve">Do not use this space.  For VDSS use only. </t>
  </si>
  <si>
    <t>Approval:  _____ Yes   _____ No</t>
  </si>
  <si>
    <t>VDSS Signature</t>
  </si>
  <si>
    <t>Date</t>
  </si>
  <si>
    <t>Instructions for Completing Budget Sheets</t>
  </si>
  <si>
    <t>List the titles of staff.</t>
  </si>
  <si>
    <r>
      <t xml:space="preserve">List total hours worked per week.  </t>
    </r>
    <r>
      <rPr>
        <i/>
        <u/>
        <sz val="12"/>
        <rFont val="Arial"/>
        <family val="2"/>
      </rPr>
      <t/>
    </r>
  </si>
  <si>
    <t>List  # of hours per week to be paid by VDSS.</t>
  </si>
  <si>
    <t>Enter total amount of each benefit for each employee for the year (except FICA. FICA will be automatically calculated.).</t>
  </si>
  <si>
    <t xml:space="preserve">P-4 Other Expenses:  This tab allows for line items that are being requested for expenses other than salaries and benefits. All expenses must directly relate to THIS program. </t>
  </si>
  <si>
    <t>P-5 Match: This sheet lists the Matching funds to support the project.</t>
  </si>
  <si>
    <t>List # of hours per week (off DSS funded time) spend on Primary Prevention, if any</t>
  </si>
  <si>
    <t>Enter total amount of each benefit for each employee of the year (except FICA. FICA will be automatically calculated).</t>
  </si>
  <si>
    <t>P-8 Budget Amendment: Do not submit with grant application.</t>
  </si>
  <si>
    <t>The changes on the form must be reflected in the other tabs- Salary, Benefits, Other expenses, Budget Narrative.  Instead of deleting the language in the Budget Narrative, add the justification/explanation of the amendment to the original language.  Distinguish the amendment language by using astericks. (**Amendment: Explanation**)</t>
  </si>
  <si>
    <t>The budget salary tab (the first tab that auto populates) should match your Revised Budget requested.  PDF each tab, sign and send the amendment to ofv.invoices@dss.virginia.gov.  Do not email the budget workbook excel document.</t>
  </si>
  <si>
    <r>
      <rPr>
        <b/>
        <sz val="12"/>
        <rFont val="Calibri"/>
        <family val="2"/>
        <scheme val="minor"/>
      </rPr>
      <t>P1-Budget Summary</t>
    </r>
    <r>
      <rPr>
        <sz val="12"/>
        <rFont val="Calibri"/>
        <family val="2"/>
        <scheme val="minor"/>
      </rPr>
      <t>: Fill in the cells titled "</t>
    </r>
    <r>
      <rPr>
        <b/>
        <u/>
        <sz val="12"/>
        <rFont val="Calibri"/>
        <family val="2"/>
        <scheme val="minor"/>
      </rPr>
      <t>SUBGRANTEE Name</t>
    </r>
    <r>
      <rPr>
        <sz val="12"/>
        <rFont val="Calibri"/>
        <family val="2"/>
        <scheme val="minor"/>
      </rPr>
      <t xml:space="preserve">" and </t>
    </r>
    <r>
      <rPr>
        <b/>
        <u/>
        <sz val="12"/>
        <rFont val="Calibri"/>
        <family val="2"/>
        <scheme val="minor"/>
      </rPr>
      <t xml:space="preserve">"Contract #" </t>
    </r>
    <r>
      <rPr>
        <sz val="12"/>
        <rFont val="Calibri"/>
        <family val="2"/>
        <scheme val="minor"/>
      </rPr>
      <t xml:space="preserve">at the top of the worksheet.   Proceed to entering budget items on the sheet called "P2 Salary" and continue until you have completed all worksheets that apply to your application. </t>
    </r>
  </si>
  <si>
    <r>
      <rPr>
        <b/>
        <sz val="12"/>
        <rFont val="Calibri"/>
        <family val="2"/>
        <scheme val="minor"/>
      </rPr>
      <t xml:space="preserve">P2-Salary:  </t>
    </r>
    <r>
      <rPr>
        <sz val="12"/>
        <rFont val="Calibri"/>
        <family val="2"/>
        <scheme val="minor"/>
      </rPr>
      <t xml:space="preserve">This worksheet details which </t>
    </r>
    <r>
      <rPr>
        <u/>
        <sz val="12"/>
        <rFont val="Calibri"/>
        <family val="2"/>
        <scheme val="minor"/>
      </rPr>
      <t xml:space="preserve">program </t>
    </r>
    <r>
      <rPr>
        <sz val="12"/>
        <rFont val="Calibri"/>
        <family val="2"/>
        <scheme val="minor"/>
      </rPr>
      <t xml:space="preserve">staff positions will be funded through this grant. </t>
    </r>
  </si>
  <si>
    <r>
      <t xml:space="preserve">Please list names of program staff </t>
    </r>
    <r>
      <rPr>
        <u/>
        <sz val="12"/>
        <rFont val="Calibri"/>
        <family val="2"/>
        <scheme val="minor"/>
      </rPr>
      <t>to be funded</t>
    </r>
    <r>
      <rPr>
        <sz val="12"/>
        <rFont val="Calibri"/>
        <family val="2"/>
        <scheme val="minor"/>
      </rPr>
      <t xml:space="preserve">.  Only list the staff that will be funded (in whole or part) by this grant. (Attachments with a list of staff members will not be accepted.)  </t>
    </r>
  </si>
  <si>
    <r>
      <t xml:space="preserve">List hours per week spent on </t>
    </r>
    <r>
      <rPr>
        <b/>
        <sz val="12"/>
        <rFont val="Calibri"/>
        <family val="2"/>
        <scheme val="minor"/>
      </rPr>
      <t>THIS</t>
    </r>
    <r>
      <rPr>
        <sz val="12"/>
        <rFont val="Calibri"/>
        <family val="2"/>
        <scheme val="minor"/>
      </rPr>
      <t xml:space="preserve"> program.  </t>
    </r>
  </si>
  <si>
    <r>
      <t xml:space="preserve">List total gross annual salary. </t>
    </r>
    <r>
      <rPr>
        <b/>
        <sz val="12"/>
        <rFont val="Calibri"/>
        <family val="2"/>
        <scheme val="minor"/>
      </rPr>
      <t xml:space="preserve"> </t>
    </r>
  </si>
  <si>
    <r>
      <t>P-3 Itemized Budget for Employee Benefits:</t>
    </r>
    <r>
      <rPr>
        <sz val="12"/>
        <rFont val="Calibri"/>
        <family val="2"/>
        <scheme val="minor"/>
      </rPr>
      <t xml:space="preserve"> This section of the worksheet details the benefits offered to employees of your program.</t>
    </r>
  </si>
  <si>
    <r>
      <t xml:space="preserve">Names and titles of employees will populate from P2 Salary.  Be sure to work </t>
    </r>
    <r>
      <rPr>
        <b/>
        <u/>
        <sz val="12"/>
        <rFont val="Calibri"/>
        <family val="2"/>
        <scheme val="minor"/>
      </rPr>
      <t xml:space="preserve">down </t>
    </r>
    <r>
      <rPr>
        <sz val="12"/>
        <rFont val="Calibri"/>
        <family val="2"/>
        <scheme val="minor"/>
      </rPr>
      <t xml:space="preserve">the column instead of across for each employee. </t>
    </r>
  </si>
  <si>
    <r>
      <t xml:space="preserve">Enter the percentage of benefits that you would like VDSS to pay </t>
    </r>
    <r>
      <rPr>
        <u/>
        <sz val="12"/>
        <rFont val="Calibri"/>
        <family val="2"/>
        <scheme val="minor"/>
      </rPr>
      <t xml:space="preserve">for </t>
    </r>
    <r>
      <rPr>
        <b/>
        <u/>
        <sz val="12"/>
        <rFont val="Calibri"/>
        <family val="2"/>
        <scheme val="minor"/>
      </rPr>
      <t xml:space="preserve">each </t>
    </r>
    <r>
      <rPr>
        <u/>
        <sz val="12"/>
        <rFont val="Calibri"/>
        <family val="2"/>
        <scheme val="minor"/>
      </rPr>
      <t>employee</t>
    </r>
    <r>
      <rPr>
        <sz val="12"/>
        <rFont val="Calibri"/>
        <family val="2"/>
        <scheme val="minor"/>
      </rPr>
      <t xml:space="preserve"> </t>
    </r>
    <r>
      <rPr>
        <u/>
        <sz val="12"/>
        <rFont val="Calibri"/>
        <family val="2"/>
        <scheme val="minor"/>
      </rPr>
      <t xml:space="preserve">for </t>
    </r>
    <r>
      <rPr>
        <b/>
        <u/>
        <sz val="12"/>
        <rFont val="Calibri"/>
        <family val="2"/>
        <scheme val="minor"/>
      </rPr>
      <t>each</t>
    </r>
    <r>
      <rPr>
        <u/>
        <sz val="12"/>
        <rFont val="Calibri"/>
        <family val="2"/>
        <scheme val="minor"/>
      </rPr>
      <t xml:space="preserve"> benefit.  This may or may not be the same percentage you are requesting  for salaries. </t>
    </r>
    <r>
      <rPr>
        <sz val="12"/>
        <rFont val="Calibri"/>
        <family val="2"/>
        <scheme val="minor"/>
      </rPr>
      <t xml:space="preserve"> However, t</t>
    </r>
    <r>
      <rPr>
        <b/>
        <u/>
        <sz val="12"/>
        <rFont val="Calibri"/>
        <family val="2"/>
        <scheme val="minor"/>
      </rPr>
      <t>he benefits percentage cannot exceed Column K in the tab called "P2 - Salary."</t>
    </r>
  </si>
  <si>
    <r>
      <t xml:space="preserve">Although the Application Budget allows match for each line item, </t>
    </r>
    <r>
      <rPr>
        <b/>
        <u/>
        <sz val="12"/>
        <rFont val="Calibri"/>
        <family val="2"/>
        <scheme val="minor"/>
      </rPr>
      <t>you are not required to have match in every budget category for which you request grant funds.</t>
    </r>
  </si>
  <si>
    <r>
      <rPr>
        <b/>
        <sz val="12"/>
        <rFont val="Calibri"/>
        <family val="2"/>
        <scheme val="minor"/>
      </rPr>
      <t>Indirect Costs:</t>
    </r>
    <r>
      <rPr>
        <sz val="12"/>
        <rFont val="Calibri"/>
        <family val="2"/>
        <scheme val="minor"/>
      </rPr>
      <t xml:space="preserve"> Complete </t>
    </r>
    <r>
      <rPr>
        <b/>
        <u/>
        <sz val="12"/>
        <rFont val="Calibri"/>
        <family val="2"/>
        <scheme val="minor"/>
      </rPr>
      <t>EITHER</t>
    </r>
    <r>
      <rPr>
        <b/>
        <sz val="12"/>
        <rFont val="Calibri"/>
        <family val="2"/>
        <scheme val="minor"/>
      </rPr>
      <t xml:space="preserve"> </t>
    </r>
    <r>
      <rPr>
        <sz val="12"/>
        <rFont val="Calibri"/>
        <family val="2"/>
        <scheme val="minor"/>
      </rPr>
      <t xml:space="preserve">Tab P-6 Indirect </t>
    </r>
    <r>
      <rPr>
        <b/>
        <u/>
        <sz val="12"/>
        <rFont val="Calibri"/>
        <family val="2"/>
        <scheme val="minor"/>
      </rPr>
      <t>OR</t>
    </r>
    <r>
      <rPr>
        <sz val="12"/>
        <rFont val="Calibri"/>
        <family val="2"/>
        <scheme val="minor"/>
      </rPr>
      <t xml:space="preserve"> Tab P-6 Indirect (2).                                                      </t>
    </r>
    <r>
      <rPr>
        <b/>
        <sz val="12"/>
        <rFont val="Calibri"/>
        <family val="2"/>
        <scheme val="minor"/>
      </rPr>
      <t>P-6 Indirect-</t>
    </r>
    <r>
      <rPr>
        <sz val="12"/>
        <rFont val="Calibri"/>
        <family val="2"/>
        <scheme val="minor"/>
      </rPr>
      <t xml:space="preserve">Complete this sheet if you do NOT have a federally approved negotiated cost rate. (If you have a federally approved rate, skip this page and go to Tab P-6 Indirect (2). ) Indirect costs will be based on the </t>
    </r>
    <r>
      <rPr>
        <i/>
        <sz val="12"/>
        <rFont val="Calibri"/>
        <family val="2"/>
        <scheme val="minor"/>
      </rPr>
      <t xml:space="preserve">de minimus </t>
    </r>
    <r>
      <rPr>
        <sz val="12"/>
        <rFont val="Calibri"/>
        <family val="2"/>
        <scheme val="minor"/>
      </rPr>
      <t xml:space="preserve">calculation:  </t>
    </r>
    <r>
      <rPr>
        <b/>
        <u/>
        <sz val="12"/>
        <rFont val="Calibri"/>
        <family val="2"/>
        <scheme val="minor"/>
      </rPr>
      <t>Up to</t>
    </r>
    <r>
      <rPr>
        <sz val="12"/>
        <rFont val="Calibri"/>
        <family val="2"/>
        <scheme val="minor"/>
      </rPr>
      <t xml:space="preserve"> 10% X MTDC (Modified Total Direct Costs).                                                                      </t>
    </r>
    <r>
      <rPr>
        <b/>
        <sz val="12"/>
        <rFont val="Calibri"/>
        <family val="2"/>
        <scheme val="minor"/>
      </rPr>
      <t>P-6 Indirect (2)</t>
    </r>
    <r>
      <rPr>
        <sz val="12"/>
        <rFont val="Calibri"/>
        <family val="2"/>
        <scheme val="minor"/>
      </rPr>
      <t>-Complete this sheet only if you have a federally approved negotiated cost rate. (Skip this sheet if you filled out Tab P-6.) Indirect costs will be based on the NICRA (Negotiated Indirect Costs Rate Agreement).</t>
    </r>
  </si>
  <si>
    <r>
      <rPr>
        <b/>
        <sz val="12"/>
        <rFont val="Calibri"/>
        <family val="2"/>
        <scheme val="minor"/>
      </rPr>
      <t xml:space="preserve">P-7 Budget Narrative: </t>
    </r>
    <r>
      <rPr>
        <sz val="12"/>
        <rFont val="Calibri"/>
        <family val="2"/>
        <scheme val="minor"/>
      </rPr>
      <t>Use this worksheet to provide your budget narrative according to amounts requested on Pages 2-4. Provide an in depth summary along with examples of calculations in this sheet.  Example:  Printing 500 copies of a new brochures. The cost per item is .39.The cost of 500 (brochures) x .39 (each copy) = $195.00.</t>
    </r>
  </si>
  <si>
    <t xml:space="preserve">Complete this sheet only if you have a federally approved negotiated cost rate. </t>
  </si>
  <si>
    <t xml:space="preserve">Please submit a copy of your NICRA (Negotiated Indirect Cost Rate Agreement) with this application.  </t>
  </si>
  <si>
    <t>Indirect Costs Calculation with NICRA</t>
  </si>
  <si>
    <t>Direct Costs</t>
  </si>
  <si>
    <t>(Note: The base could be MTDC, S&amp;W, S,W&amp;B, or other. )</t>
  </si>
  <si>
    <t xml:space="preserve">&lt;&lt;&lt;Enter federally approved rate here </t>
  </si>
  <si>
    <t>Do not enter a rate if you filled out Tab P-6 Indirect.</t>
  </si>
  <si>
    <r>
      <rPr>
        <b/>
        <u/>
        <sz val="10"/>
        <rFont val="Arial"/>
        <family val="2"/>
      </rPr>
      <t xml:space="preserve">Skip </t>
    </r>
    <r>
      <rPr>
        <sz val="10"/>
        <rFont val="Arial"/>
        <family val="2"/>
      </rPr>
      <t>this sheet if you filled out  TAB P-6.</t>
    </r>
  </si>
  <si>
    <r>
      <t>Please enter the</t>
    </r>
    <r>
      <rPr>
        <b/>
        <u/>
        <sz val="10"/>
        <rFont val="Arial"/>
        <family val="2"/>
      </rPr>
      <t xml:space="preserve"> total </t>
    </r>
    <r>
      <rPr>
        <b/>
        <sz val="10"/>
        <rFont val="Arial"/>
        <family val="2"/>
      </rPr>
      <t xml:space="preserve">amount of all </t>
    </r>
    <r>
      <rPr>
        <b/>
        <u/>
        <sz val="10"/>
        <rFont val="Arial"/>
        <family val="2"/>
      </rPr>
      <t>excluded</t>
    </r>
    <r>
      <rPr>
        <b/>
        <sz val="10"/>
        <rFont val="Arial"/>
        <family val="2"/>
      </rPr>
      <t xml:space="preserve"> expenses from direct costs above (according to your NICRA). </t>
    </r>
  </si>
  <si>
    <t xml:space="preserve"> EQUIPMENT </t>
  </si>
  <si>
    <t>Equipment Purchase (Specify)</t>
  </si>
  <si>
    <t>Equipment Leases (any amount)</t>
  </si>
  <si>
    <t xml:space="preserve">Other Expenses Total </t>
  </si>
  <si>
    <r>
      <t xml:space="preserve">Sign (by hand or digitally), PDF, and e-mail this sheet </t>
    </r>
    <r>
      <rPr>
        <b/>
        <i/>
        <u/>
        <sz val="8"/>
        <color indexed="10"/>
        <rFont val="Arial"/>
        <family val="2"/>
      </rPr>
      <t>along with all supporting budget documents</t>
    </r>
    <r>
      <rPr>
        <b/>
        <i/>
        <sz val="8"/>
        <color indexed="10"/>
        <rFont val="Arial"/>
        <family val="2"/>
      </rPr>
      <t xml:space="preserve"> to your contract administrator. 
Submission of a hard-copy is not required.</t>
    </r>
  </si>
  <si>
    <t>Two Year Grant Period</t>
  </si>
  <si>
    <t>Two Year Grant Period:</t>
  </si>
  <si>
    <t>Please fully complete the Salary TAB</t>
  </si>
  <si>
    <t>Pleasse fully complete the Benefits TAB</t>
  </si>
  <si>
    <t>location 1: square ft x price per square ft x  # months x  pro-rated % of cost for project</t>
  </si>
  <si>
    <t>What is being printed.  How many copies. Price per print job</t>
  </si>
  <si>
    <t>Estimated Postage for this project only</t>
  </si>
  <si>
    <t>What utilities are being paid. Monthly cost. # months or pro-rated  % of costs.</t>
  </si>
  <si>
    <t>What phone or communications costs are being paid. Monthly cost. # months or pro-rated % of costs</t>
  </si>
  <si>
    <t>Narrative Description for Two-Year Grant</t>
  </si>
  <si>
    <t>Budget Request for Two-Year Grant</t>
  </si>
  <si>
    <t>location 2: sq feet x price per sq ft x # months x pro-rated % of cost for project</t>
  </si>
  <si>
    <t>Vehicle Purchase</t>
  </si>
  <si>
    <r>
      <t xml:space="preserve">written justification must be pre-approved by US Dept of HHS and VDSS, </t>
    </r>
    <r>
      <rPr>
        <b/>
        <sz val="10"/>
        <rFont val="Arial"/>
        <family val="2"/>
      </rPr>
      <t>prior to purchase</t>
    </r>
  </si>
  <si>
    <t>describe Subaward, must be preapproved by VDSS</t>
  </si>
  <si>
    <t>non-local travel costs.  Include purpose, destination, # of miles X Rate per mile, or air fare estimates</t>
  </si>
  <si>
    <t>local Travel - # of miles X Rate per mile</t>
  </si>
  <si>
    <t>name/location of training, staff title, registration fees</t>
  </si>
  <si>
    <t>list details, purpose, and  price multiplied by the number of items (P * I = $__)</t>
  </si>
  <si>
    <r>
      <t xml:space="preserve">Amount of salary to be paid by DSS -  </t>
    </r>
    <r>
      <rPr>
        <b/>
        <i/>
        <sz val="11"/>
        <rFont val="Arial"/>
        <family val="2"/>
      </rPr>
      <t>Self Caclulating - Do Not Enter Data</t>
    </r>
  </si>
  <si>
    <r>
      <t xml:space="preserve">Amount of salary for this program - </t>
    </r>
    <r>
      <rPr>
        <b/>
        <i/>
        <sz val="11"/>
        <rFont val="Arial"/>
        <family val="2"/>
      </rPr>
      <t>Self Caclulating, Do Not Enter Data</t>
    </r>
  </si>
  <si>
    <t xml:space="preserve">TOTAL                                   (No Match Required)          </t>
  </si>
  <si>
    <r>
      <rPr>
        <b/>
        <sz val="12"/>
        <rFont val="Arial"/>
        <family val="2"/>
      </rPr>
      <t xml:space="preserve">TOTAL VDSS REQUEST </t>
    </r>
    <r>
      <rPr>
        <b/>
        <sz val="14"/>
        <rFont val="Arial"/>
        <family val="2"/>
      </rPr>
      <t xml:space="preserve">              </t>
    </r>
  </si>
  <si>
    <r>
      <t xml:space="preserve"># of hours per week </t>
    </r>
    <r>
      <rPr>
        <b/>
        <u/>
        <sz val="10"/>
        <rFont val="Arial"/>
        <family val="2"/>
      </rPr>
      <t>spent on this project</t>
    </r>
  </si>
  <si>
    <r>
      <t xml:space="preserve"># of hours per week spent on this project </t>
    </r>
    <r>
      <rPr>
        <b/>
        <u/>
        <sz val="10"/>
        <rFont val="Arial"/>
        <family val="2"/>
      </rPr>
      <t xml:space="preserve">to be paid by  </t>
    </r>
    <r>
      <rPr>
        <b/>
        <sz val="10"/>
        <rFont val="Arial"/>
        <family val="2"/>
      </rPr>
      <t>DSS</t>
    </r>
  </si>
  <si>
    <t xml:space="preserve">Enter agency name </t>
  </si>
  <si>
    <t>INDIRECT COSTS (De Minimis)</t>
  </si>
  <si>
    <t>INDIRECT COSTS (NICRA)</t>
  </si>
  <si>
    <r>
      <t xml:space="preserve"> EQUIPMENT</t>
    </r>
    <r>
      <rPr>
        <b/>
        <u/>
        <sz val="16"/>
        <rFont val="Arial"/>
        <family val="2"/>
      </rPr>
      <t xml:space="preserve"> </t>
    </r>
  </si>
  <si>
    <r>
      <t>Place</t>
    </r>
    <r>
      <rPr>
        <u/>
        <sz val="11"/>
        <rFont val="Arial"/>
        <family val="2"/>
      </rPr>
      <t xml:space="preserve"> each </t>
    </r>
    <r>
      <rPr>
        <sz val="11"/>
        <rFont val="Arial"/>
        <family val="2"/>
      </rPr>
      <t xml:space="preserve">individual equipment purchase </t>
    </r>
    <r>
      <rPr>
        <u/>
        <sz val="11"/>
        <rFont val="Arial"/>
        <family val="2"/>
      </rPr>
      <t>over</t>
    </r>
    <r>
      <rPr>
        <sz val="11"/>
        <rFont val="Arial"/>
        <family val="2"/>
      </rPr>
      <t xml:space="preserve"> $5,000 below. Each equipment purchase </t>
    </r>
    <r>
      <rPr>
        <u/>
        <sz val="11"/>
        <rFont val="Arial"/>
        <family val="2"/>
      </rPr>
      <t xml:space="preserve">under </t>
    </r>
    <r>
      <rPr>
        <sz val="11"/>
        <rFont val="Arial"/>
        <family val="2"/>
      </rPr>
      <t xml:space="preserve">$5,000 should be placed under Supplies above. Place each equipment purchase with a service life of one year or less (no matter the cost) under Supplies as well. </t>
    </r>
  </si>
  <si>
    <r>
      <t xml:space="preserve">Equipment </t>
    </r>
    <r>
      <rPr>
        <u/>
        <sz val="14"/>
        <rFont val="Arial"/>
        <family val="2"/>
      </rPr>
      <t xml:space="preserve">Purchase </t>
    </r>
    <r>
      <rPr>
        <sz val="14"/>
        <rFont val="Arial"/>
        <family val="2"/>
      </rPr>
      <t>(Specify)</t>
    </r>
  </si>
  <si>
    <r>
      <t xml:space="preserve">Equipment </t>
    </r>
    <r>
      <rPr>
        <u/>
        <sz val="14"/>
        <rFont val="Arial"/>
        <family val="2"/>
      </rPr>
      <t>Purchase</t>
    </r>
    <r>
      <rPr>
        <sz val="14"/>
        <rFont val="Arial"/>
        <family val="2"/>
      </rPr>
      <t xml:space="preserve"> (Specify)</t>
    </r>
  </si>
  <si>
    <r>
      <t xml:space="preserve">Equipment </t>
    </r>
    <r>
      <rPr>
        <u/>
        <sz val="14"/>
        <rFont val="Arial"/>
        <family val="2"/>
      </rPr>
      <t>Leases (any amount)</t>
    </r>
  </si>
  <si>
    <t xml:space="preserve">VDSS FUNDS </t>
  </si>
  <si>
    <t>Name of Staff                                (List names of staff to be funded in whole or part by VDSS only)</t>
  </si>
  <si>
    <t xml:space="preserve">Maximum % of  benefits that VDSS will pay for this employee                           </t>
  </si>
  <si>
    <t xml:space="preserve">Total benefits requested from VDSS </t>
  </si>
  <si>
    <t>Vaccines, Testing, Mobile Health Units Budget (ARPA)</t>
  </si>
  <si>
    <t>Vaccines, Testing, Mobile Health Units Budget (ARPA)                                            Budget Amendment Request</t>
  </si>
  <si>
    <t>FAM-22-079-__</t>
  </si>
  <si>
    <t>Please enter data into yellow fields only!  This is an 18-month Grant Period</t>
  </si>
  <si>
    <t>Total hours worked per week</t>
  </si>
  <si>
    <t xml:space="preserve"> Attachment E.  BUDGET SUMMARY</t>
  </si>
  <si>
    <t>February 1, 2024 to September 30, 2025</t>
  </si>
  <si>
    <r>
      <t xml:space="preserve">Total Gross Project Period Salary                         </t>
    </r>
    <r>
      <rPr>
        <sz val="11"/>
        <rFont val="Arial"/>
        <family val="2"/>
      </rPr>
      <t>(20-month, not the annual salary)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</si>
</sst>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164" formatCode="&quot;$&quot;#,##0.00"/>
    <numFmt numFmtId="165" formatCode="_(&quot;$&quot;* #,##0.0000_);_(&quot;$&quot;* \(#,##0.0000\);_(&quot;$&quot;* &quot;-&quot;??_);_(@_)"/>
    <numFmt numFmtId="166" formatCode="_(&quot;$&quot;* #,##0.00_);_(&quot;$&quot;* \(#,##0.00\);_(&quot;$&quot;* &quot;-&quot;???_);_(@_)"/>
  </numFmts>
  <fonts count="62" x14ac:knownFonts="1">
    <font>
      <sz val="11"/>
      <color theme="1"/>
      <name val="Calibri"/>
      <family val="2"/>
      <scheme val="minor"/>
    </font>
    <font>
      <sz val="11"/>
      <color theme="1"/>
      <name val="Calibri"/>
      <family val="2"/>
      <scheme val="minor"/>
    </font>
    <font>
      <b/>
      <sz val="10"/>
      <color indexed="10"/>
      <name val="Arial"/>
      <family val="2"/>
    </font>
    <font>
      <b/>
      <sz val="16"/>
      <name val="Arial"/>
      <family val="2"/>
    </font>
    <font>
      <b/>
      <sz val="12"/>
      <name val="Arial"/>
      <family val="2"/>
    </font>
    <font>
      <sz val="12"/>
      <name val="Arial"/>
      <family val="2"/>
    </font>
    <font>
      <b/>
      <sz val="14"/>
      <name val="Arial"/>
      <family val="2"/>
    </font>
    <font>
      <sz val="10"/>
      <color theme="0"/>
      <name val="Arial"/>
      <family val="2"/>
    </font>
    <font>
      <sz val="10"/>
      <name val="Arial"/>
      <family val="2"/>
    </font>
    <font>
      <sz val="11"/>
      <name val="Arial"/>
      <family val="2"/>
    </font>
    <font>
      <sz val="10"/>
      <name val="Arial"/>
      <family val="2"/>
    </font>
    <font>
      <b/>
      <sz val="18"/>
      <name val="Arial"/>
      <family val="2"/>
    </font>
    <font>
      <b/>
      <sz val="11"/>
      <name val="Arial"/>
      <family val="2"/>
    </font>
    <font>
      <b/>
      <sz val="10"/>
      <name val="Arial"/>
      <family val="2"/>
    </font>
    <font>
      <b/>
      <u/>
      <sz val="10"/>
      <name val="Arial"/>
      <family val="2"/>
    </font>
    <font>
      <sz val="12"/>
      <color rgb="FFFF0000"/>
      <name val="Arial"/>
      <family val="2"/>
    </font>
    <font>
      <sz val="9"/>
      <color rgb="FFFF0000"/>
      <name val="Arial"/>
      <family val="2"/>
    </font>
    <font>
      <sz val="14"/>
      <name val="Arial"/>
      <family val="2"/>
    </font>
    <font>
      <sz val="10"/>
      <color theme="1"/>
      <name val="Arial"/>
      <family val="2"/>
    </font>
    <font>
      <b/>
      <sz val="10"/>
      <color rgb="FFFF0000"/>
      <name val="Arial"/>
      <family val="2"/>
    </font>
    <font>
      <b/>
      <u/>
      <sz val="12"/>
      <name val="Arial"/>
      <family val="2"/>
    </font>
    <font>
      <u/>
      <sz val="10"/>
      <name val="Arial"/>
      <family val="2"/>
    </font>
    <font>
      <sz val="10"/>
      <color indexed="10"/>
      <name val="Arial"/>
      <family val="2"/>
    </font>
    <font>
      <sz val="9"/>
      <name val="Arial"/>
      <family val="2"/>
    </font>
    <font>
      <b/>
      <u/>
      <sz val="14"/>
      <name val="Arial"/>
      <family val="2"/>
    </font>
    <font>
      <b/>
      <i/>
      <sz val="14"/>
      <name val="Arial"/>
      <family val="2"/>
    </font>
    <font>
      <b/>
      <u/>
      <sz val="9"/>
      <name val="Arial"/>
      <family val="2"/>
    </font>
    <font>
      <b/>
      <sz val="9"/>
      <name val="Arial"/>
      <family val="2"/>
    </font>
    <font>
      <i/>
      <sz val="8"/>
      <name val="Arial"/>
      <family val="2"/>
    </font>
    <font>
      <b/>
      <sz val="12"/>
      <color rgb="FFFF0000"/>
      <name val="Arial"/>
      <family val="2"/>
    </font>
    <font>
      <b/>
      <sz val="12"/>
      <color theme="0"/>
      <name val="Arial"/>
      <family val="2"/>
    </font>
    <font>
      <sz val="12"/>
      <color theme="0"/>
      <name val="Arial"/>
      <family val="2"/>
    </font>
    <font>
      <i/>
      <sz val="10"/>
      <name val="Arial"/>
      <family val="2"/>
    </font>
    <font>
      <b/>
      <sz val="14"/>
      <color indexed="8"/>
      <name val="Arial"/>
      <family val="2"/>
    </font>
    <font>
      <b/>
      <i/>
      <sz val="8"/>
      <color rgb="FFFF0000"/>
      <name val="Arial"/>
      <family val="2"/>
    </font>
    <font>
      <b/>
      <i/>
      <u/>
      <sz val="8"/>
      <color indexed="10"/>
      <name val="Arial"/>
      <family val="2"/>
    </font>
    <font>
      <b/>
      <i/>
      <sz val="8"/>
      <color indexed="10"/>
      <name val="Arial"/>
      <family val="2"/>
    </font>
    <font>
      <b/>
      <sz val="8"/>
      <color rgb="FFFF0000"/>
      <name val="Arial"/>
      <family val="2"/>
    </font>
    <font>
      <b/>
      <sz val="14"/>
      <color indexed="9"/>
      <name val="Arial"/>
      <family val="2"/>
    </font>
    <font>
      <sz val="12"/>
      <color indexed="9"/>
      <name val="Arial"/>
      <family val="2"/>
    </font>
    <font>
      <sz val="11.5"/>
      <name val="Arial"/>
      <family val="2"/>
    </font>
    <font>
      <sz val="12"/>
      <name val="Calibri"/>
      <family val="2"/>
      <scheme val="minor"/>
    </font>
    <font>
      <i/>
      <u/>
      <sz val="12"/>
      <name val="Arial"/>
      <family val="2"/>
    </font>
    <font>
      <b/>
      <sz val="12"/>
      <name val="Calibri"/>
      <family val="2"/>
      <scheme val="minor"/>
    </font>
    <font>
      <i/>
      <u/>
      <sz val="11"/>
      <name val="Calibri"/>
      <family val="2"/>
      <scheme val="minor"/>
    </font>
    <font>
      <sz val="11"/>
      <name val="Calibri"/>
      <family val="2"/>
      <scheme val="minor"/>
    </font>
    <font>
      <b/>
      <sz val="16"/>
      <name val="Calibri"/>
      <family val="2"/>
      <scheme val="minor"/>
    </font>
    <font>
      <b/>
      <sz val="14"/>
      <name val="Calibri"/>
      <family val="2"/>
      <scheme val="minor"/>
    </font>
    <font>
      <sz val="14"/>
      <name val="Calibri"/>
      <family val="2"/>
      <scheme val="minor"/>
    </font>
    <font>
      <b/>
      <u/>
      <sz val="12"/>
      <name val="Calibri"/>
      <family val="2"/>
      <scheme val="minor"/>
    </font>
    <font>
      <u/>
      <sz val="12"/>
      <name val="Calibri"/>
      <family val="2"/>
      <scheme val="minor"/>
    </font>
    <font>
      <sz val="10"/>
      <name val="Calibri"/>
      <family val="2"/>
      <scheme val="minor"/>
    </font>
    <font>
      <i/>
      <sz val="12"/>
      <name val="Calibri"/>
      <family val="2"/>
      <scheme val="minor"/>
    </font>
    <font>
      <i/>
      <sz val="12"/>
      <name val="Arial"/>
      <family val="2"/>
    </font>
    <font>
      <b/>
      <i/>
      <sz val="12"/>
      <name val="Arial"/>
      <family val="2"/>
    </font>
    <font>
      <b/>
      <i/>
      <sz val="11"/>
      <name val="Arial"/>
      <family val="2"/>
    </font>
    <font>
      <sz val="11"/>
      <color theme="1"/>
      <name val="Arial"/>
      <family val="2"/>
    </font>
    <font>
      <sz val="12"/>
      <color theme="1"/>
      <name val="Arial"/>
      <family val="2"/>
    </font>
    <font>
      <sz val="16"/>
      <name val="Arial"/>
      <family val="2"/>
    </font>
    <font>
      <b/>
      <u/>
      <sz val="16"/>
      <name val="Arial"/>
      <family val="2"/>
    </font>
    <font>
      <u/>
      <sz val="11"/>
      <name val="Arial"/>
      <family val="2"/>
    </font>
    <font>
      <u/>
      <sz val="14"/>
      <name val="Arial"/>
      <family val="2"/>
    </font>
  </fonts>
  <fills count="23">
    <fill>
      <patternFill patternType="none"/>
    </fill>
    <fill>
      <patternFill patternType="gray125"/>
    </fill>
    <fill>
      <patternFill patternType="solid">
        <fgColor indexed="43"/>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FFCC"/>
        <bgColor rgb="FF000000"/>
      </patternFill>
    </fill>
    <fill>
      <patternFill patternType="solid">
        <fgColor rgb="FFFFFF99"/>
        <bgColor rgb="FF000000"/>
      </patternFill>
    </fill>
    <fill>
      <patternFill patternType="solid">
        <fgColor theme="1"/>
        <bgColor rgb="FF000000"/>
      </patternFill>
    </fill>
    <fill>
      <patternFill patternType="solid">
        <fgColor rgb="FF808080"/>
        <bgColor rgb="FF000000"/>
      </patternFill>
    </fill>
    <fill>
      <patternFill patternType="solid">
        <fgColor rgb="FFFFFF00"/>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EC8CB3"/>
        <bgColor indexed="64"/>
      </patternFill>
    </fill>
    <fill>
      <patternFill patternType="solid">
        <fgColor rgb="FFECBEFA"/>
        <bgColor indexed="64"/>
      </patternFill>
    </fill>
  </fills>
  <borders count="8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8"/>
      </bottom>
      <diagonal/>
    </border>
    <border>
      <left style="medium">
        <color indexed="8"/>
      </left>
      <right/>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medium">
        <color indexed="8"/>
      </right>
      <top/>
      <bottom style="medium">
        <color indexed="8"/>
      </bottom>
      <diagonal/>
    </border>
    <border>
      <left style="medium">
        <color indexed="64"/>
      </left>
      <right style="medium">
        <color indexed="8"/>
      </right>
      <top/>
      <bottom/>
      <diagonal/>
    </border>
    <border>
      <left/>
      <right/>
      <top/>
      <bottom style="medium">
        <color indexed="8"/>
      </bottom>
      <diagonal/>
    </border>
    <border>
      <left style="medium">
        <color indexed="8"/>
      </left>
      <right/>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8"/>
      </top>
      <bottom style="medium">
        <color indexed="64"/>
      </bottom>
      <diagonal/>
    </border>
    <border>
      <left style="medium">
        <color indexed="64"/>
      </left>
      <right/>
      <top style="medium">
        <color indexed="64"/>
      </top>
      <bottom style="medium">
        <color indexed="64"/>
      </bottom>
      <diagonal/>
    </border>
    <border>
      <left style="medium">
        <color indexed="8"/>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8"/>
      </right>
      <top style="medium">
        <color indexed="64"/>
      </top>
      <bottom/>
      <diagonal/>
    </border>
    <border>
      <left/>
      <right style="medium">
        <color indexed="8"/>
      </right>
      <top/>
      <bottom style="medium">
        <color indexed="8"/>
      </bottom>
      <diagonal/>
    </border>
    <border>
      <left style="medium">
        <color indexed="8"/>
      </left>
      <right style="medium">
        <color indexed="64"/>
      </right>
      <top/>
      <bottom style="medium">
        <color indexed="8"/>
      </bottom>
      <diagonal/>
    </border>
    <border>
      <left style="thick">
        <color indexed="8"/>
      </left>
      <right style="medium">
        <color indexed="8"/>
      </right>
      <top/>
      <bottom style="medium">
        <color indexed="8"/>
      </bottom>
      <diagonal/>
    </border>
    <border>
      <left style="medium">
        <color indexed="8"/>
      </left>
      <right style="medium">
        <color indexed="8"/>
      </right>
      <top/>
      <bottom style="medium">
        <color indexed="8"/>
      </bottom>
      <diagonal/>
    </border>
    <border>
      <left/>
      <right style="medium">
        <color indexed="64"/>
      </right>
      <top style="medium">
        <color indexed="8"/>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8"/>
      </left>
      <right style="medium">
        <color indexed="64"/>
      </right>
      <top/>
      <bottom/>
      <diagonal/>
    </border>
    <border>
      <left style="medium">
        <color indexed="8"/>
      </left>
      <right style="medium">
        <color indexed="8"/>
      </right>
      <top style="medium">
        <color indexed="64"/>
      </top>
      <bottom/>
      <diagonal/>
    </border>
    <border>
      <left style="medium">
        <color indexed="8"/>
      </left>
      <right style="medium">
        <color indexed="8"/>
      </right>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cellStyleXfs>
  <cellXfs count="573">
    <xf numFmtId="0" fontId="0" fillId="0" borderId="0" xfId="0"/>
    <xf numFmtId="0" fontId="0" fillId="0" borderId="0" xfId="0" applyProtection="1">
      <protection locked="0"/>
    </xf>
    <xf numFmtId="0" fontId="4" fillId="4" borderId="11" xfId="0" applyFont="1" applyFill="1" applyBorder="1"/>
    <xf numFmtId="0" fontId="4" fillId="4" borderId="15" xfId="0" applyFont="1" applyFill="1" applyBorder="1"/>
    <xf numFmtId="0" fontId="4" fillId="4" borderId="19" xfId="0" applyFont="1" applyFill="1" applyBorder="1"/>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7" fillId="0" borderId="0" xfId="0" applyFont="1" applyProtection="1">
      <protection locked="0"/>
    </xf>
    <xf numFmtId="0" fontId="5" fillId="4" borderId="26" xfId="0" applyFont="1" applyFill="1" applyBorder="1" applyAlignment="1">
      <alignment vertical="center" wrapText="1"/>
    </xf>
    <xf numFmtId="164" fontId="5" fillId="4" borderId="28" xfId="1" applyNumberFormat="1" applyFont="1" applyFill="1" applyBorder="1" applyAlignment="1" applyProtection="1">
      <alignment horizontal="right" vertical="center" wrapText="1"/>
    </xf>
    <xf numFmtId="164" fontId="4" fillId="0" borderId="22" xfId="1" applyNumberFormat="1" applyFont="1" applyBorder="1" applyAlignment="1" applyProtection="1">
      <alignment vertical="center"/>
    </xf>
    <xf numFmtId="0" fontId="5" fillId="4" borderId="29" xfId="0" applyFont="1" applyFill="1" applyBorder="1" applyAlignment="1">
      <alignment vertical="center" wrapText="1"/>
    </xf>
    <xf numFmtId="164" fontId="7" fillId="0" borderId="0" xfId="1" applyNumberFormat="1" applyFont="1" applyBorder="1" applyProtection="1">
      <protection locked="0"/>
    </xf>
    <xf numFmtId="0" fontId="5" fillId="0" borderId="29" xfId="0" applyFont="1" applyBorder="1" applyAlignment="1">
      <alignment vertical="center" wrapText="1"/>
    </xf>
    <xf numFmtId="164" fontId="7" fillId="0" borderId="0" xfId="0" applyNumberFormat="1" applyFont="1" applyProtection="1">
      <protection locked="0"/>
    </xf>
    <xf numFmtId="0" fontId="5" fillId="0" borderId="30" xfId="0" applyFont="1" applyBorder="1" applyAlignment="1">
      <alignment vertical="center" wrapText="1"/>
    </xf>
    <xf numFmtId="0" fontId="5" fillId="0" borderId="25" xfId="0" applyFont="1" applyBorder="1" applyAlignment="1">
      <alignment vertical="center" wrapText="1"/>
    </xf>
    <xf numFmtId="164" fontId="5" fillId="7" borderId="28" xfId="1" applyNumberFormat="1" applyFont="1" applyFill="1" applyBorder="1" applyAlignment="1" applyProtection="1">
      <alignment horizontal="right" vertical="center" wrapText="1"/>
    </xf>
    <xf numFmtId="0" fontId="4" fillId="0" borderId="35" xfId="0" applyFont="1" applyBorder="1" applyAlignment="1">
      <alignment vertical="top" wrapText="1"/>
    </xf>
    <xf numFmtId="44" fontId="4" fillId="0" borderId="36" xfId="1" applyFont="1" applyFill="1" applyBorder="1" applyAlignment="1" applyProtection="1">
      <alignment horizontal="right" vertical="top" wrapText="1"/>
    </xf>
    <xf numFmtId="164" fontId="5" fillId="0" borderId="28" xfId="1" applyNumberFormat="1" applyFont="1" applyFill="1" applyBorder="1" applyAlignment="1" applyProtection="1">
      <alignment horizontal="right" vertical="center" wrapText="1"/>
    </xf>
    <xf numFmtId="164" fontId="5" fillId="0" borderId="36" xfId="1" applyNumberFormat="1" applyFont="1" applyBorder="1" applyAlignment="1" applyProtection="1">
      <alignment vertical="top" wrapText="1"/>
    </xf>
    <xf numFmtId="0" fontId="5" fillId="0" borderId="35" xfId="0" applyFont="1" applyBorder="1" applyAlignment="1">
      <alignment vertical="top" wrapText="1"/>
    </xf>
    <xf numFmtId="44" fontId="5" fillId="0" borderId="36" xfId="1" applyFont="1" applyBorder="1" applyAlignment="1" applyProtection="1">
      <alignment horizontal="right" vertical="center" wrapText="1"/>
    </xf>
    <xf numFmtId="0" fontId="5" fillId="0" borderId="37" xfId="0" applyFont="1" applyBorder="1" applyAlignment="1">
      <alignment vertical="top" wrapText="1"/>
    </xf>
    <xf numFmtId="44" fontId="5" fillId="0" borderId="38" xfId="1" applyFont="1" applyBorder="1" applyAlignment="1" applyProtection="1">
      <alignment horizontal="right" vertical="center" wrapText="1"/>
    </xf>
    <xf numFmtId="164" fontId="5" fillId="4" borderId="39" xfId="1" applyNumberFormat="1" applyFont="1" applyFill="1" applyBorder="1" applyAlignment="1" applyProtection="1">
      <alignment horizontal="right" vertical="center" wrapText="1"/>
    </xf>
    <xf numFmtId="164" fontId="5" fillId="0" borderId="38" xfId="1" applyNumberFormat="1" applyFont="1" applyBorder="1" applyAlignment="1" applyProtection="1">
      <alignment vertical="top" wrapText="1"/>
    </xf>
    <xf numFmtId="165" fontId="5" fillId="4" borderId="41" xfId="1" applyNumberFormat="1" applyFont="1" applyFill="1" applyBorder="1" applyAlignment="1" applyProtection="1">
      <alignment vertical="center" wrapText="1"/>
    </xf>
    <xf numFmtId="0" fontId="10" fillId="0" borderId="0" xfId="0" applyFont="1" applyProtection="1">
      <protection locked="0"/>
    </xf>
    <xf numFmtId="0" fontId="10" fillId="0" borderId="0" xfId="0" applyFont="1"/>
    <xf numFmtId="0" fontId="4" fillId="0" borderId="3" xfId="0" applyFont="1" applyBorder="1" applyAlignment="1" applyProtection="1">
      <alignment horizontal="left" wrapText="1"/>
      <protection locked="0"/>
    </xf>
    <xf numFmtId="0" fontId="5" fillId="0" borderId="24" xfId="0" applyFont="1" applyBorder="1" applyAlignment="1" applyProtection="1">
      <alignment horizontal="right" wrapText="1"/>
      <protection locked="0"/>
    </xf>
    <xf numFmtId="0" fontId="15" fillId="0" borderId="7" xfId="0" applyFont="1" applyBorder="1" applyAlignment="1" applyProtection="1">
      <alignment horizontal="center" wrapText="1"/>
      <protection locked="0"/>
    </xf>
    <xf numFmtId="0" fontId="13" fillId="0" borderId="25" xfId="0" applyFont="1" applyBorder="1" applyAlignment="1">
      <alignment horizontal="center" vertical="center" wrapText="1"/>
    </xf>
    <xf numFmtId="0" fontId="16" fillId="0" borderId="42" xfId="0" applyFont="1" applyBorder="1" applyAlignment="1" applyProtection="1">
      <alignment horizontal="center" wrapText="1"/>
      <protection locked="0"/>
    </xf>
    <xf numFmtId="0" fontId="5" fillId="5" borderId="42"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center" vertical="center" wrapText="1"/>
      <protection locked="0"/>
    </xf>
    <xf numFmtId="0" fontId="4" fillId="5" borderId="42" xfId="0" applyFont="1" applyFill="1" applyBorder="1" applyAlignment="1" applyProtection="1">
      <alignment horizontal="center" vertical="center" wrapText="1"/>
      <protection locked="0"/>
    </xf>
    <xf numFmtId="0" fontId="5" fillId="5" borderId="25" xfId="0" applyFont="1" applyFill="1" applyBorder="1" applyAlignment="1" applyProtection="1">
      <alignment horizontal="left" vertical="center" wrapText="1"/>
      <protection locked="0"/>
    </xf>
    <xf numFmtId="0" fontId="4" fillId="0" borderId="25" xfId="0" applyFont="1" applyBorder="1" applyAlignment="1">
      <alignment horizontal="left" vertical="center" wrapText="1"/>
    </xf>
    <xf numFmtId="0" fontId="5" fillId="0" borderId="25" xfId="0" applyFont="1" applyBorder="1" applyAlignment="1">
      <alignment horizontal="right" vertical="center" wrapText="1"/>
    </xf>
    <xf numFmtId="0" fontId="4" fillId="3" borderId="0" xfId="0" applyFont="1" applyFill="1" applyAlignment="1">
      <alignment vertical="center" wrapText="1"/>
    </xf>
    <xf numFmtId="0" fontId="5" fillId="3" borderId="0" xfId="0" applyFont="1" applyFill="1" applyAlignment="1">
      <alignment horizontal="right" vertical="center" wrapText="1"/>
    </xf>
    <xf numFmtId="0" fontId="10" fillId="8" borderId="25" xfId="0" applyFont="1" applyFill="1" applyBorder="1"/>
    <xf numFmtId="0" fontId="10" fillId="5" borderId="0" xfId="0" applyFont="1" applyFill="1"/>
    <xf numFmtId="0" fontId="8" fillId="0" borderId="0" xfId="3"/>
    <xf numFmtId="0" fontId="13" fillId="0" borderId="8" xfId="3" applyFont="1" applyBorder="1" applyAlignment="1">
      <alignment horizontal="center" vertical="center" wrapText="1"/>
    </xf>
    <xf numFmtId="0" fontId="8" fillId="0" borderId="10" xfId="3" applyBorder="1" applyAlignment="1">
      <alignment horizontal="center" vertical="center" wrapText="1"/>
    </xf>
    <xf numFmtId="0" fontId="13" fillId="0" borderId="19" xfId="3" applyFont="1" applyBorder="1" applyAlignment="1">
      <alignment horizontal="left" vertical="top" wrapText="1"/>
    </xf>
    <xf numFmtId="44" fontId="10" fillId="0" borderId="49" xfId="4" applyFont="1" applyFill="1" applyBorder="1" applyAlignment="1" applyProtection="1">
      <alignment horizontal="center" vertical="center"/>
    </xf>
    <xf numFmtId="44" fontId="10" fillId="0" borderId="50" xfId="4" applyFont="1" applyFill="1" applyBorder="1" applyAlignment="1" applyProtection="1">
      <alignment horizontal="center" vertical="center"/>
    </xf>
    <xf numFmtId="0" fontId="10" fillId="0" borderId="19" xfId="3" applyFont="1" applyBorder="1" applyAlignment="1">
      <alignment horizontal="center" vertical="top" wrapText="1"/>
    </xf>
    <xf numFmtId="9" fontId="18" fillId="9" borderId="45" xfId="5" applyFont="1" applyFill="1" applyBorder="1" applyAlignment="1" applyProtection="1">
      <alignment horizontal="right" vertical="center"/>
      <protection locked="0"/>
    </xf>
    <xf numFmtId="9" fontId="10" fillId="9" borderId="45" xfId="5" applyFont="1" applyFill="1" applyBorder="1" applyAlignment="1" applyProtection="1">
      <alignment horizontal="right" vertical="center"/>
      <protection locked="0"/>
    </xf>
    <xf numFmtId="9" fontId="10" fillId="9" borderId="48" xfId="5" applyFont="1" applyFill="1" applyBorder="1" applyAlignment="1" applyProtection="1">
      <alignment horizontal="right" vertical="center"/>
      <protection locked="0"/>
    </xf>
    <xf numFmtId="0" fontId="13" fillId="0" borderId="19" xfId="3" applyFont="1" applyBorder="1" applyAlignment="1">
      <alignment horizontal="right" vertical="top" wrapText="1"/>
    </xf>
    <xf numFmtId="44" fontId="10" fillId="0" borderId="45" xfId="4" applyFont="1" applyFill="1" applyBorder="1" applyAlignment="1" applyProtection="1">
      <alignment horizontal="center" vertical="center"/>
    </xf>
    <xf numFmtId="44" fontId="10" fillId="0" borderId="48" xfId="4" applyFont="1" applyFill="1" applyBorder="1" applyAlignment="1" applyProtection="1">
      <alignment horizontal="center" vertical="center"/>
    </xf>
    <xf numFmtId="0" fontId="19" fillId="6" borderId="19" xfId="3" applyFont="1" applyFill="1" applyBorder="1" applyAlignment="1">
      <alignment horizontal="left" vertical="top" wrapText="1"/>
    </xf>
    <xf numFmtId="44" fontId="10" fillId="6" borderId="45" xfId="4" applyFont="1" applyFill="1" applyBorder="1" applyAlignment="1" applyProtection="1">
      <alignment horizontal="center" vertical="center"/>
    </xf>
    <xf numFmtId="44" fontId="10" fillId="6" borderId="48" xfId="4" applyFont="1" applyFill="1" applyBorder="1" applyAlignment="1" applyProtection="1">
      <alignment horizontal="center" vertical="center"/>
    </xf>
    <xf numFmtId="44" fontId="10" fillId="10" borderId="45" xfId="4" applyFont="1" applyFill="1" applyBorder="1" applyAlignment="1" applyProtection="1">
      <alignment horizontal="center" vertical="center"/>
      <protection locked="0"/>
    </xf>
    <xf numFmtId="44" fontId="10" fillId="10" borderId="48" xfId="4" applyFont="1" applyFill="1" applyBorder="1" applyAlignment="1" applyProtection="1">
      <alignment horizontal="center" vertical="center"/>
      <protection locked="0"/>
    </xf>
    <xf numFmtId="44" fontId="10" fillId="0" borderId="45" xfId="4" applyFont="1" applyFill="1" applyBorder="1" applyAlignment="1">
      <alignment horizontal="center" vertical="center"/>
    </xf>
    <xf numFmtId="44" fontId="10" fillId="0" borderId="48" xfId="4" applyFont="1" applyFill="1" applyBorder="1" applyAlignment="1">
      <alignment horizontal="center" vertical="center"/>
    </xf>
    <xf numFmtId="0" fontId="13" fillId="6" borderId="19" xfId="3" applyFont="1" applyFill="1" applyBorder="1" applyAlignment="1">
      <alignment horizontal="left" vertical="top" wrapText="1"/>
    </xf>
    <xf numFmtId="44" fontId="10" fillId="6" borderId="45" xfId="4" applyFont="1" applyFill="1" applyBorder="1" applyAlignment="1">
      <alignment horizontal="center" vertical="center"/>
    </xf>
    <xf numFmtId="44" fontId="10" fillId="6" borderId="48" xfId="4" applyFont="1" applyFill="1" applyBorder="1" applyAlignment="1">
      <alignment horizontal="center" vertical="center"/>
    </xf>
    <xf numFmtId="0" fontId="13" fillId="0" borderId="19" xfId="3" applyFont="1" applyBorder="1" applyAlignment="1">
      <alignment vertical="top" wrapText="1"/>
    </xf>
    <xf numFmtId="0" fontId="13" fillId="0" borderId="19" xfId="3" applyFont="1" applyBorder="1" applyAlignment="1">
      <alignment horizontal="right" vertical="center" wrapText="1"/>
    </xf>
    <xf numFmtId="166" fontId="10" fillId="0" borderId="45" xfId="4" applyNumberFormat="1" applyFont="1" applyFill="1" applyBorder="1" applyAlignment="1">
      <alignment horizontal="center" vertical="center"/>
    </xf>
    <xf numFmtId="166" fontId="10" fillId="0" borderId="48" xfId="4" applyNumberFormat="1" applyFont="1" applyFill="1" applyBorder="1" applyAlignment="1">
      <alignment horizontal="center" vertical="center"/>
    </xf>
    <xf numFmtId="0" fontId="13" fillId="11" borderId="19" xfId="3" applyFont="1" applyFill="1" applyBorder="1" applyAlignment="1">
      <alignment horizontal="center" vertical="center"/>
    </xf>
    <xf numFmtId="7" fontId="13" fillId="11" borderId="45" xfId="4" applyNumberFormat="1" applyFont="1" applyFill="1" applyBorder="1" applyAlignment="1">
      <alignment horizontal="center" vertical="center"/>
    </xf>
    <xf numFmtId="0" fontId="13" fillId="12" borderId="46" xfId="3" applyFont="1" applyFill="1" applyBorder="1" applyAlignment="1">
      <alignment horizontal="center" vertical="center"/>
    </xf>
    <xf numFmtId="0" fontId="13" fillId="11" borderId="45" xfId="3" applyFont="1" applyFill="1" applyBorder="1" applyAlignment="1">
      <alignment horizontal="center" vertical="center"/>
    </xf>
    <xf numFmtId="0" fontId="13" fillId="11" borderId="48" xfId="3" applyFont="1" applyFill="1" applyBorder="1" applyAlignment="1">
      <alignment horizontal="center" vertical="center"/>
    </xf>
    <xf numFmtId="0" fontId="13" fillId="0" borderId="15" xfId="3" applyFont="1" applyBorder="1" applyAlignment="1">
      <alignment horizontal="left" vertical="top" wrapText="1"/>
    </xf>
    <xf numFmtId="44" fontId="13" fillId="0" borderId="25" xfId="4" applyFont="1" applyFill="1" applyBorder="1" applyAlignment="1">
      <alignment vertical="center"/>
    </xf>
    <xf numFmtId="0" fontId="8" fillId="0" borderId="0" xfId="3" applyProtection="1">
      <protection locked="0"/>
    </xf>
    <xf numFmtId="44" fontId="8" fillId="0" borderId="0" xfId="3" applyNumberFormat="1" applyProtection="1">
      <protection locked="0"/>
    </xf>
    <xf numFmtId="44" fontId="17" fillId="0" borderId="25" xfId="4" applyFont="1" applyFill="1" applyBorder="1" applyAlignment="1" applyProtection="1">
      <alignment vertical="center" wrapText="1"/>
    </xf>
    <xf numFmtId="0" fontId="10" fillId="0" borderId="0" xfId="6"/>
    <xf numFmtId="0" fontId="17" fillId="0" borderId="0" xfId="6" applyFont="1"/>
    <xf numFmtId="0" fontId="13" fillId="0" borderId="0" xfId="6" applyFont="1"/>
    <xf numFmtId="0" fontId="4" fillId="0" borderId="0" xfId="6" applyFont="1" applyAlignment="1">
      <alignment horizontal="left" vertical="center"/>
    </xf>
    <xf numFmtId="0" fontId="4" fillId="0" borderId="0" xfId="6" applyFont="1" applyAlignment="1" applyProtection="1">
      <alignment horizontal="left" vertical="center"/>
      <protection locked="0"/>
    </xf>
    <xf numFmtId="0" fontId="4" fillId="0" borderId="25" xfId="6" applyFont="1" applyBorder="1" applyAlignment="1">
      <alignment horizontal="left" vertical="center"/>
    </xf>
    <xf numFmtId="0" fontId="4" fillId="0" borderId="0" xfId="6" applyFont="1" applyAlignment="1">
      <alignment horizontal="center" vertical="center"/>
    </xf>
    <xf numFmtId="0" fontId="4" fillId="0" borderId="64" xfId="6" applyFont="1" applyBorder="1" applyAlignment="1">
      <alignment horizontal="left" vertical="center"/>
    </xf>
    <xf numFmtId="164" fontId="10" fillId="0" borderId="45" xfId="6" applyNumberFormat="1" applyBorder="1"/>
    <xf numFmtId="164" fontId="13" fillId="0" borderId="49" xfId="6" applyNumberFormat="1" applyFont="1" applyBorder="1"/>
    <xf numFmtId="0" fontId="10" fillId="0" borderId="64" xfId="6" applyBorder="1"/>
    <xf numFmtId="0" fontId="10" fillId="0" borderId="45" xfId="6" applyBorder="1"/>
    <xf numFmtId="0" fontId="23" fillId="0" borderId="0" xfId="6" applyFont="1"/>
    <xf numFmtId="164" fontId="10" fillId="5" borderId="45" xfId="7" applyNumberFormat="1" applyFont="1" applyFill="1" applyBorder="1" applyProtection="1">
      <protection locked="0"/>
    </xf>
    <xf numFmtId="9" fontId="10" fillId="5" borderId="68" xfId="8" applyFont="1" applyFill="1" applyBorder="1" applyProtection="1">
      <protection locked="0"/>
    </xf>
    <xf numFmtId="0" fontId="20" fillId="0" borderId="0" xfId="6" applyFont="1"/>
    <xf numFmtId="0" fontId="10" fillId="0" borderId="0" xfId="6" applyAlignment="1">
      <alignment horizontal="center"/>
    </xf>
    <xf numFmtId="0" fontId="5" fillId="5" borderId="42" xfId="4" applyNumberFormat="1" applyFont="1" applyFill="1" applyBorder="1" applyAlignment="1" applyProtection="1">
      <alignment horizontal="center" vertical="center" wrapText="1"/>
      <protection locked="0"/>
    </xf>
    <xf numFmtId="9" fontId="5" fillId="0" borderId="25" xfId="5" applyFont="1" applyFill="1" applyBorder="1" applyAlignment="1" applyProtection="1">
      <alignment horizontal="center" vertical="center" wrapText="1"/>
    </xf>
    <xf numFmtId="9" fontId="5" fillId="0" borderId="40" xfId="5" applyFont="1" applyFill="1" applyBorder="1" applyAlignment="1" applyProtection="1">
      <alignment horizontal="center" vertical="center" wrapText="1"/>
    </xf>
    <xf numFmtId="44" fontId="5" fillId="0" borderId="22" xfId="4" applyFont="1" applyFill="1" applyBorder="1" applyAlignment="1" applyProtection="1">
      <alignment horizontal="center" vertical="center" wrapText="1"/>
    </xf>
    <xf numFmtId="44" fontId="5" fillId="0" borderId="40" xfId="4" applyFont="1" applyFill="1" applyBorder="1" applyAlignment="1" applyProtection="1">
      <alignment horizontal="center" vertical="center" wrapText="1"/>
    </xf>
    <xf numFmtId="44" fontId="5" fillId="0" borderId="24" xfId="4" applyFont="1" applyFill="1" applyBorder="1" applyAlignment="1" applyProtection="1">
      <alignment horizontal="right" vertical="center" wrapText="1"/>
    </xf>
    <xf numFmtId="44" fontId="4" fillId="0" borderId="24" xfId="4" applyFont="1" applyFill="1" applyBorder="1" applyAlignment="1" applyProtection="1">
      <alignment horizontal="right" vertical="center" wrapText="1" indent="1"/>
    </xf>
    <xf numFmtId="0" fontId="4" fillId="7" borderId="25" xfId="0" applyFont="1" applyFill="1" applyBorder="1" applyAlignment="1">
      <alignment horizontal="left" vertical="center" wrapText="1"/>
    </xf>
    <xf numFmtId="164" fontId="4" fillId="7" borderId="25" xfId="0" applyNumberFormat="1" applyFont="1" applyFill="1" applyBorder="1" applyAlignment="1">
      <alignment horizontal="left" vertical="center" wrapText="1"/>
    </xf>
    <xf numFmtId="0" fontId="5" fillId="0" borderId="25" xfId="0" applyFont="1" applyBorder="1" applyAlignment="1">
      <alignment horizontal="left" vertical="center" wrapText="1"/>
    </xf>
    <xf numFmtId="164" fontId="5" fillId="0" borderId="40" xfId="0" applyNumberFormat="1" applyFont="1" applyBorder="1" applyAlignment="1">
      <alignment horizontal="right" vertical="center" wrapText="1"/>
    </xf>
    <xf numFmtId="164" fontId="4" fillId="7" borderId="40" xfId="0" applyNumberFormat="1" applyFont="1" applyFill="1" applyBorder="1" applyAlignment="1">
      <alignment horizontal="left" vertical="center" wrapText="1"/>
    </xf>
    <xf numFmtId="0" fontId="9" fillId="0" borderId="25" xfId="0" applyFont="1" applyBorder="1" applyAlignment="1">
      <alignment horizontal="left" vertical="center" wrapText="1"/>
    </xf>
    <xf numFmtId="164" fontId="5" fillId="4" borderId="40" xfId="0" applyNumberFormat="1" applyFont="1" applyFill="1" applyBorder="1" applyAlignment="1">
      <alignment horizontal="right" vertical="center" wrapText="1"/>
    </xf>
    <xf numFmtId="0" fontId="10" fillId="5" borderId="71" xfId="0" applyFont="1" applyFill="1" applyBorder="1" applyAlignment="1" applyProtection="1">
      <alignment horizontal="left" wrapText="1"/>
      <protection locked="0"/>
    </xf>
    <xf numFmtId="0" fontId="10" fillId="5" borderId="36" xfId="0" applyFont="1" applyFill="1" applyBorder="1" applyAlignment="1" applyProtection="1">
      <alignment horizontal="left" wrapText="1"/>
      <protection locked="0"/>
    </xf>
    <xf numFmtId="44" fontId="9" fillId="4" borderId="0" xfId="4" applyFont="1" applyFill="1" applyBorder="1" applyAlignment="1" applyProtection="1">
      <alignment horizontal="left" vertical="center" wrapText="1"/>
    </xf>
    <xf numFmtId="44" fontId="4" fillId="0" borderId="0" xfId="4" applyFont="1" applyFill="1" applyBorder="1" applyAlignment="1" applyProtection="1">
      <alignment horizontal="left" vertical="center" wrapText="1"/>
    </xf>
    <xf numFmtId="0" fontId="4" fillId="7" borderId="40" xfId="0" applyFont="1" applyFill="1" applyBorder="1" applyAlignment="1">
      <alignment horizontal="left" vertical="center" wrapText="1"/>
    </xf>
    <xf numFmtId="164" fontId="5" fillId="4" borderId="9" xfId="0" applyNumberFormat="1" applyFont="1" applyFill="1" applyBorder="1" applyAlignment="1">
      <alignment horizontal="right" vertical="center" wrapText="1"/>
    </xf>
    <xf numFmtId="0" fontId="4" fillId="7" borderId="22" xfId="0" applyFont="1" applyFill="1" applyBorder="1" applyAlignment="1">
      <alignment horizontal="left" vertical="center" wrapText="1"/>
    </xf>
    <xf numFmtId="164" fontId="5" fillId="4" borderId="25" xfId="0" applyNumberFormat="1" applyFont="1" applyFill="1" applyBorder="1" applyAlignment="1">
      <alignment horizontal="right" vertical="center" wrapText="1"/>
    </xf>
    <xf numFmtId="164" fontId="5" fillId="4" borderId="42" xfId="0" applyNumberFormat="1" applyFont="1" applyFill="1" applyBorder="1" applyAlignment="1">
      <alignment horizontal="right" vertical="center" wrapText="1"/>
    </xf>
    <xf numFmtId="0" fontId="12" fillId="7" borderId="25" xfId="0" applyFont="1" applyFill="1" applyBorder="1" applyAlignment="1">
      <alignment horizontal="left" vertical="center" wrapText="1"/>
    </xf>
    <xf numFmtId="164" fontId="5" fillId="7" borderId="25" xfId="0" applyNumberFormat="1" applyFont="1" applyFill="1" applyBorder="1" applyAlignment="1">
      <alignment horizontal="right" vertical="center" wrapText="1"/>
    </xf>
    <xf numFmtId="44" fontId="4" fillId="6" borderId="25" xfId="0" applyNumberFormat="1" applyFont="1" applyFill="1" applyBorder="1" applyAlignment="1">
      <alignment horizontal="right" vertical="center" wrapText="1"/>
    </xf>
    <xf numFmtId="0" fontId="8" fillId="0" borderId="45" xfId="3" applyBorder="1" applyAlignment="1">
      <alignment horizontal="center" vertical="center" wrapText="1"/>
    </xf>
    <xf numFmtId="0" fontId="8" fillId="0" borderId="25" xfId="3" applyBorder="1" applyProtection="1">
      <protection locked="0"/>
    </xf>
    <xf numFmtId="0" fontId="14" fillId="0" borderId="0" xfId="0" applyFont="1"/>
    <xf numFmtId="0" fontId="13" fillId="0" borderId="0" xfId="0" applyFont="1"/>
    <xf numFmtId="164" fontId="10" fillId="0" borderId="0" xfId="6" applyNumberFormat="1" applyProtection="1">
      <protection locked="0"/>
    </xf>
    <xf numFmtId="0" fontId="4" fillId="4" borderId="20" xfId="6" applyFont="1" applyFill="1" applyBorder="1"/>
    <xf numFmtId="0" fontId="4" fillId="0" borderId="45" xfId="6" applyFont="1" applyBorder="1" applyAlignment="1">
      <alignment horizontal="left" vertical="center"/>
    </xf>
    <xf numFmtId="0" fontId="4" fillId="4" borderId="53" xfId="6" applyFont="1" applyFill="1" applyBorder="1"/>
    <xf numFmtId="0" fontId="4" fillId="0" borderId="70" xfId="6" applyFont="1" applyBorder="1" applyAlignment="1">
      <alignment horizontal="left" vertical="center"/>
    </xf>
    <xf numFmtId="0" fontId="4" fillId="4" borderId="61" xfId="6" applyFont="1" applyFill="1" applyBorder="1"/>
    <xf numFmtId="164" fontId="10" fillId="0" borderId="64" xfId="6" applyNumberFormat="1" applyBorder="1"/>
    <xf numFmtId="164" fontId="13" fillId="0" borderId="64" xfId="6" applyNumberFormat="1" applyFont="1" applyBorder="1"/>
    <xf numFmtId="164" fontId="13" fillId="5" borderId="67" xfId="7" applyNumberFormat="1" applyFont="1" applyFill="1" applyBorder="1" applyProtection="1">
      <protection locked="0"/>
    </xf>
    <xf numFmtId="0" fontId="24" fillId="0" borderId="0" xfId="6" applyFont="1"/>
    <xf numFmtId="0" fontId="20" fillId="0" borderId="0" xfId="6" applyFont="1" applyAlignment="1">
      <alignment wrapText="1"/>
    </xf>
    <xf numFmtId="0" fontId="24" fillId="0" borderId="0" xfId="6" applyFont="1" applyAlignment="1">
      <alignment wrapText="1"/>
    </xf>
    <xf numFmtId="0" fontId="5" fillId="4" borderId="45" xfId="0" applyFont="1" applyFill="1" applyBorder="1" applyAlignment="1">
      <alignment vertical="center" wrapText="1"/>
    </xf>
    <xf numFmtId="0" fontId="46" fillId="0" borderId="45" xfId="0" applyFont="1" applyBorder="1" applyAlignment="1">
      <alignment horizontal="center" wrapText="1"/>
    </xf>
    <xf numFmtId="0" fontId="47" fillId="6" borderId="45" xfId="0" applyFont="1" applyFill="1" applyBorder="1" applyAlignment="1">
      <alignment wrapText="1"/>
    </xf>
    <xf numFmtId="0" fontId="48" fillId="0" borderId="0" xfId="0" applyFont="1"/>
    <xf numFmtId="0" fontId="41" fillId="6" borderId="45" xfId="0" applyFont="1" applyFill="1" applyBorder="1" applyAlignment="1">
      <alignment wrapText="1"/>
    </xf>
    <xf numFmtId="0" fontId="41" fillId="19" borderId="45" xfId="0" applyFont="1" applyFill="1" applyBorder="1" applyAlignment="1">
      <alignment wrapText="1"/>
    </xf>
    <xf numFmtId="0" fontId="41" fillId="22" borderId="45" xfId="0" applyFont="1" applyFill="1" applyBorder="1" applyAlignment="1">
      <alignment horizontal="left" vertical="center" wrapText="1"/>
    </xf>
    <xf numFmtId="0" fontId="41" fillId="22" borderId="45" xfId="0" applyFont="1" applyFill="1" applyBorder="1" applyAlignment="1">
      <alignment horizontal="left" wrapText="1" indent="6"/>
    </xf>
    <xf numFmtId="0" fontId="43" fillId="16" borderId="45" xfId="0" applyFont="1" applyFill="1" applyBorder="1" applyAlignment="1">
      <alignment horizontal="left" vertical="center" wrapText="1"/>
    </xf>
    <xf numFmtId="0" fontId="41" fillId="16" borderId="45" xfId="0" applyFont="1" applyFill="1" applyBorder="1" applyAlignment="1">
      <alignment horizontal="left" wrapText="1" indent="6"/>
    </xf>
    <xf numFmtId="0" fontId="41" fillId="6" borderId="45" xfId="0" applyFont="1" applyFill="1" applyBorder="1" applyAlignment="1">
      <alignment horizontal="left" wrapText="1" indent="4"/>
    </xf>
    <xf numFmtId="0" fontId="0" fillId="0" borderId="0" xfId="0" applyAlignment="1">
      <alignment wrapText="1"/>
    </xf>
    <xf numFmtId="0" fontId="43" fillId="21" borderId="45" xfId="0" applyFont="1" applyFill="1" applyBorder="1" applyAlignment="1">
      <alignment horizontal="left" wrapText="1"/>
    </xf>
    <xf numFmtId="0" fontId="43" fillId="14" borderId="45" xfId="0" applyFont="1" applyFill="1" applyBorder="1" applyAlignment="1">
      <alignment horizontal="left" wrapText="1"/>
    </xf>
    <xf numFmtId="0" fontId="51" fillId="0" borderId="0" xfId="6" applyFont="1"/>
    <xf numFmtId="0" fontId="41" fillId="14" borderId="46" xfId="0" applyFont="1" applyFill="1" applyBorder="1" applyAlignment="1">
      <alignment horizontal="left" vertical="center" wrapText="1" indent="6"/>
    </xf>
    <xf numFmtId="0" fontId="41" fillId="18" borderId="49" xfId="0" applyFont="1" applyFill="1" applyBorder="1" applyAlignment="1">
      <alignment wrapText="1"/>
    </xf>
    <xf numFmtId="0" fontId="43" fillId="17" borderId="0" xfId="0" applyFont="1" applyFill="1" applyAlignment="1">
      <alignment wrapText="1"/>
    </xf>
    <xf numFmtId="0" fontId="41" fillId="17" borderId="0" xfId="0" applyFont="1" applyFill="1" applyAlignment="1">
      <alignment wrapText="1"/>
    </xf>
    <xf numFmtId="0" fontId="44" fillId="0" borderId="0" xfId="0" applyFont="1" applyAlignment="1">
      <alignment horizontal="justify"/>
    </xf>
    <xf numFmtId="0" fontId="45" fillId="0" borderId="0" xfId="0" applyFont="1" applyAlignment="1">
      <alignment horizontal="left" indent="4"/>
    </xf>
    <xf numFmtId="0" fontId="15" fillId="0" borderId="25" xfId="0" applyFont="1" applyBorder="1" applyAlignment="1">
      <alignment horizontal="center" wrapText="1"/>
    </xf>
    <xf numFmtId="0" fontId="16" fillId="0" borderId="25" xfId="0" applyFont="1" applyBorder="1" applyAlignment="1">
      <alignment horizontal="center" wrapText="1"/>
    </xf>
    <xf numFmtId="0" fontId="16" fillId="0" borderId="40" xfId="0" applyFont="1" applyBorder="1" applyAlignment="1">
      <alignment horizontal="center" wrapText="1"/>
    </xf>
    <xf numFmtId="0" fontId="10" fillId="0" borderId="25" xfId="0" applyFont="1" applyBorder="1"/>
    <xf numFmtId="9" fontId="10" fillId="0" borderId="25" xfId="5" applyFont="1" applyBorder="1" applyProtection="1"/>
    <xf numFmtId="0" fontId="4" fillId="4" borderId="20" xfId="6" applyFont="1" applyFill="1" applyBorder="1" applyAlignment="1">
      <alignment horizontal="left"/>
    </xf>
    <xf numFmtId="0" fontId="10" fillId="0" borderId="61" xfId="6" applyBorder="1"/>
    <xf numFmtId="0" fontId="13" fillId="0" borderId="61" xfId="6" applyFont="1" applyBorder="1"/>
    <xf numFmtId="0" fontId="4" fillId="0" borderId="61" xfId="6" applyFont="1" applyBorder="1"/>
    <xf numFmtId="0" fontId="4" fillId="0" borderId="45" xfId="6" applyFont="1" applyBorder="1"/>
    <xf numFmtId="0" fontId="14" fillId="0" borderId="12" xfId="6" applyFont="1" applyBorder="1"/>
    <xf numFmtId="0" fontId="5" fillId="0" borderId="12" xfId="6" applyFont="1" applyBorder="1"/>
    <xf numFmtId="0" fontId="10" fillId="0" borderId="12" xfId="6" applyBorder="1"/>
    <xf numFmtId="164" fontId="10" fillId="0" borderId="45" xfId="7" applyNumberFormat="1" applyFont="1" applyFill="1" applyBorder="1" applyProtection="1"/>
    <xf numFmtId="0" fontId="5" fillId="0" borderId="45" xfId="6" applyFont="1" applyBorder="1"/>
    <xf numFmtId="164" fontId="10" fillId="0" borderId="64" xfId="7" applyNumberFormat="1" applyFont="1" applyFill="1" applyBorder="1" applyProtection="1"/>
    <xf numFmtId="0" fontId="28" fillId="0" borderId="0" xfId="6" applyFont="1"/>
    <xf numFmtId="164" fontId="13" fillId="0" borderId="67" xfId="6" applyNumberFormat="1" applyFont="1" applyBorder="1"/>
    <xf numFmtId="0" fontId="13" fillId="0" borderId="69" xfId="6" applyFont="1" applyBorder="1"/>
    <xf numFmtId="164" fontId="13" fillId="0" borderId="68" xfId="6" applyNumberFormat="1" applyFont="1" applyBorder="1"/>
    <xf numFmtId="164" fontId="13" fillId="0" borderId="0" xfId="6" applyNumberFormat="1" applyFont="1"/>
    <xf numFmtId="0" fontId="5" fillId="0" borderId="0" xfId="6" applyFont="1"/>
    <xf numFmtId="0" fontId="0" fillId="0" borderId="61" xfId="0" applyBorder="1"/>
    <xf numFmtId="0" fontId="0" fillId="0" borderId="64" xfId="0" applyBorder="1"/>
    <xf numFmtId="164" fontId="10" fillId="0" borderId="0" xfId="6" applyNumberFormat="1"/>
    <xf numFmtId="0" fontId="14" fillId="0" borderId="61" xfId="6" applyFont="1" applyBorder="1"/>
    <xf numFmtId="0" fontId="13" fillId="0" borderId="61" xfId="0" applyFont="1" applyBorder="1" applyAlignment="1">
      <alignment wrapText="1"/>
    </xf>
    <xf numFmtId="0" fontId="13" fillId="0" borderId="65" xfId="6" applyFont="1" applyBorder="1"/>
    <xf numFmtId="0" fontId="13" fillId="0" borderId="63" xfId="6" applyFont="1" applyBorder="1"/>
    <xf numFmtId="164" fontId="5" fillId="0" borderId="41" xfId="1" applyNumberFormat="1" applyFont="1" applyFill="1" applyBorder="1" applyAlignment="1" applyProtection="1">
      <alignment vertical="center" wrapText="1"/>
    </xf>
    <xf numFmtId="0" fontId="8" fillId="0" borderId="0" xfId="0" applyFont="1"/>
    <xf numFmtId="0" fontId="13" fillId="11" borderId="46" xfId="3" applyFont="1" applyFill="1" applyBorder="1" applyAlignment="1">
      <alignment horizontal="center" vertical="center"/>
    </xf>
    <xf numFmtId="0" fontId="13" fillId="11" borderId="73" xfId="3" applyFont="1" applyFill="1" applyBorder="1" applyAlignment="1">
      <alignment horizontal="center" vertical="center"/>
    </xf>
    <xf numFmtId="44" fontId="13" fillId="0" borderId="25" xfId="4" applyFont="1" applyFill="1" applyBorder="1" applyAlignment="1"/>
    <xf numFmtId="0" fontId="4" fillId="4" borderId="45" xfId="3" applyFont="1" applyFill="1" applyBorder="1" applyAlignment="1">
      <alignment wrapText="1"/>
    </xf>
    <xf numFmtId="0" fontId="4" fillId="5" borderId="6" xfId="0" applyFont="1" applyFill="1" applyBorder="1" applyAlignment="1">
      <alignment horizontal="right" vertical="center" wrapText="1"/>
    </xf>
    <xf numFmtId="0" fontId="4" fillId="4" borderId="49" xfId="0" applyFont="1" applyFill="1" applyBorder="1"/>
    <xf numFmtId="0" fontId="10" fillId="5" borderId="64" xfId="0" applyFont="1" applyFill="1" applyBorder="1"/>
    <xf numFmtId="0" fontId="4" fillId="4" borderId="82" xfId="0" applyFont="1" applyFill="1" applyBorder="1"/>
    <xf numFmtId="0" fontId="8" fillId="0" borderId="83" xfId="0" applyFont="1" applyBorder="1"/>
    <xf numFmtId="0" fontId="8" fillId="5" borderId="24" xfId="0" applyFont="1" applyFill="1" applyBorder="1" applyAlignment="1" applyProtection="1">
      <alignment horizontal="left" vertical="center" wrapText="1"/>
      <protection locked="0"/>
    </xf>
    <xf numFmtId="0" fontId="8" fillId="5" borderId="71" xfId="0" applyFont="1" applyFill="1" applyBorder="1" applyAlignment="1" applyProtection="1">
      <alignment horizontal="left" wrapText="1"/>
      <protection locked="0"/>
    </xf>
    <xf numFmtId="0" fontId="8" fillId="5" borderId="38" xfId="0" applyFont="1" applyFill="1" applyBorder="1" applyAlignment="1" applyProtection="1">
      <alignment horizontal="left" wrapText="1"/>
      <protection locked="0"/>
    </xf>
    <xf numFmtId="0" fontId="8" fillId="5" borderId="25" xfId="0" applyFont="1" applyFill="1" applyBorder="1" applyAlignment="1" applyProtection="1">
      <alignment horizontal="left" wrapText="1"/>
      <protection locked="0"/>
    </xf>
    <xf numFmtId="0" fontId="8" fillId="5" borderId="48" xfId="0" applyFont="1" applyFill="1" applyBorder="1" applyAlignment="1" applyProtection="1">
      <alignment wrapText="1"/>
      <protection locked="0"/>
    </xf>
    <xf numFmtId="0" fontId="8" fillId="5" borderId="36" xfId="0" applyFont="1" applyFill="1" applyBorder="1" applyAlignment="1" applyProtection="1">
      <alignment horizontal="left" wrapText="1"/>
      <protection locked="0"/>
    </xf>
    <xf numFmtId="0" fontId="8" fillId="5" borderId="47" xfId="0" applyFont="1" applyFill="1" applyBorder="1" applyAlignment="1" applyProtection="1">
      <alignment wrapText="1"/>
      <protection locked="0"/>
    </xf>
    <xf numFmtId="0" fontId="10" fillId="5" borderId="45" xfId="0" applyFont="1" applyFill="1" applyBorder="1" applyAlignment="1" applyProtection="1">
      <alignment wrapText="1"/>
      <protection locked="0"/>
    </xf>
    <xf numFmtId="0" fontId="8" fillId="5" borderId="34" xfId="0" applyFont="1" applyFill="1" applyBorder="1" applyAlignment="1" applyProtection="1">
      <alignment horizontal="left" wrapText="1"/>
      <protection locked="0"/>
    </xf>
    <xf numFmtId="0" fontId="8" fillId="5" borderId="24" xfId="0" applyFont="1" applyFill="1" applyBorder="1" applyAlignment="1" applyProtection="1">
      <alignment horizontal="left" wrapText="1"/>
      <protection locked="0"/>
    </xf>
    <xf numFmtId="0" fontId="53" fillId="5" borderId="42" xfId="0" applyFont="1" applyFill="1" applyBorder="1" applyAlignment="1" applyProtection="1">
      <alignment horizontal="left" vertical="center" wrapText="1"/>
      <protection locked="0"/>
    </xf>
    <xf numFmtId="0" fontId="53" fillId="5" borderId="42" xfId="0" applyFont="1" applyFill="1" applyBorder="1" applyAlignment="1" applyProtection="1">
      <alignment horizontal="center" vertical="center" wrapText="1"/>
      <protection locked="0"/>
    </xf>
    <xf numFmtId="0" fontId="54" fillId="5" borderId="42" xfId="0" applyFont="1" applyFill="1" applyBorder="1" applyAlignment="1" applyProtection="1">
      <alignment horizontal="center" vertical="center" wrapText="1"/>
      <protection locked="0"/>
    </xf>
    <xf numFmtId="0" fontId="53" fillId="5" borderId="42" xfId="4" applyNumberFormat="1" applyFont="1" applyFill="1" applyBorder="1" applyAlignment="1" applyProtection="1">
      <alignment horizontal="center" vertical="center" wrapText="1"/>
      <protection locked="0"/>
    </xf>
    <xf numFmtId="0" fontId="4" fillId="0" borderId="16" xfId="0" applyFont="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24" xfId="0" applyFont="1" applyBorder="1" applyAlignment="1">
      <alignment horizontal="center" vertical="center" wrapText="1"/>
    </xf>
    <xf numFmtId="44" fontId="53" fillId="5" borderId="25" xfId="4" applyFont="1" applyFill="1" applyBorder="1" applyAlignment="1" applyProtection="1">
      <alignment horizontal="center" vertical="center" wrapText="1"/>
      <protection locked="0"/>
    </xf>
    <xf numFmtId="44" fontId="5" fillId="5" borderId="25" xfId="4" applyFont="1" applyFill="1" applyBorder="1" applyAlignment="1" applyProtection="1">
      <alignment horizontal="center" vertical="center" wrapText="1"/>
      <protection locked="0"/>
    </xf>
    <xf numFmtId="44" fontId="5" fillId="0" borderId="25" xfId="0" applyNumberFormat="1" applyFont="1" applyBorder="1" applyAlignment="1">
      <alignment horizontal="right" vertical="center" wrapText="1"/>
    </xf>
    <xf numFmtId="0" fontId="57" fillId="5" borderId="46" xfId="0" applyFont="1" applyFill="1" applyBorder="1" applyAlignment="1" applyProtection="1">
      <alignment vertical="center"/>
      <protection locked="0"/>
    </xf>
    <xf numFmtId="14" fontId="57" fillId="5" borderId="73" xfId="0" applyNumberFormat="1" applyFont="1" applyFill="1" applyBorder="1" applyAlignment="1" applyProtection="1">
      <alignment vertical="center"/>
      <protection locked="0"/>
    </xf>
    <xf numFmtId="0" fontId="57" fillId="5" borderId="45" xfId="0" applyFont="1" applyFill="1" applyBorder="1" applyAlignment="1" applyProtection="1">
      <alignment vertical="center"/>
      <protection locked="0"/>
    </xf>
    <xf numFmtId="14" fontId="57" fillId="5" borderId="48" xfId="0" applyNumberFormat="1" applyFont="1" applyFill="1" applyBorder="1" applyAlignment="1" applyProtection="1">
      <alignment vertical="center"/>
      <protection locked="0"/>
    </xf>
    <xf numFmtId="44" fontId="5" fillId="5" borderId="12" xfId="7" applyFont="1" applyFill="1" applyBorder="1" applyAlignment="1" applyProtection="1">
      <alignment horizontal="right" vertical="center"/>
      <protection locked="0"/>
    </xf>
    <xf numFmtId="0" fontId="6" fillId="4" borderId="25" xfId="3" applyFont="1" applyFill="1" applyBorder="1"/>
    <xf numFmtId="0" fontId="3" fillId="4" borderId="25" xfId="3" applyFont="1" applyFill="1" applyBorder="1"/>
    <xf numFmtId="0" fontId="3" fillId="7" borderId="25" xfId="3" applyFont="1" applyFill="1" applyBorder="1" applyAlignment="1">
      <alignment vertical="center" wrapText="1"/>
    </xf>
    <xf numFmtId="0" fontId="3" fillId="7" borderId="25" xfId="3" applyFont="1" applyFill="1" applyBorder="1" applyAlignment="1">
      <alignment horizontal="center" vertical="center" wrapText="1"/>
    </xf>
    <xf numFmtId="0" fontId="3" fillId="0" borderId="55" xfId="3" applyFont="1" applyBorder="1" applyAlignment="1">
      <alignment horizontal="left" vertical="center" wrapText="1"/>
    </xf>
    <xf numFmtId="164" fontId="3" fillId="0" borderId="56" xfId="4" applyNumberFormat="1" applyFont="1" applyBorder="1" applyAlignment="1" applyProtection="1">
      <alignment vertical="center" wrapText="1"/>
    </xf>
    <xf numFmtId="0" fontId="58" fillId="0" borderId="29" xfId="3" applyFont="1" applyBorder="1" applyAlignment="1">
      <alignment horizontal="right" vertical="center" wrapText="1"/>
    </xf>
    <xf numFmtId="164" fontId="58" fillId="0" borderId="58" xfId="4" applyNumberFormat="1" applyFont="1" applyFill="1" applyBorder="1" applyAlignment="1" applyProtection="1">
      <alignment vertical="center" wrapText="1"/>
    </xf>
    <xf numFmtId="0" fontId="3" fillId="0" borderId="25" xfId="3" applyFont="1" applyBorder="1" applyAlignment="1">
      <alignment vertical="center" wrapText="1"/>
    </xf>
    <xf numFmtId="0" fontId="3" fillId="0" borderId="29" xfId="3" applyFont="1" applyBorder="1" applyAlignment="1">
      <alignment vertical="center" wrapText="1"/>
    </xf>
    <xf numFmtId="164" fontId="3" fillId="0" borderId="58" xfId="4" applyNumberFormat="1" applyFont="1" applyBorder="1" applyAlignment="1" applyProtection="1">
      <alignment vertical="center" wrapText="1"/>
    </xf>
    <xf numFmtId="0" fontId="3" fillId="0" borderId="57" xfId="3" applyFont="1" applyBorder="1" applyAlignment="1">
      <alignment horizontal="left" vertical="center" wrapText="1"/>
    </xf>
    <xf numFmtId="44" fontId="58" fillId="4" borderId="27" xfId="4" applyFont="1" applyFill="1" applyBorder="1" applyAlignment="1" applyProtection="1">
      <alignment vertical="center" wrapText="1"/>
    </xf>
    <xf numFmtId="0" fontId="58" fillId="0" borderId="1" xfId="3" applyFont="1" applyBorder="1" applyAlignment="1">
      <alignment horizontal="right" vertical="center" wrapText="1"/>
    </xf>
    <xf numFmtId="44" fontId="58" fillId="0" borderId="25" xfId="4" applyFont="1" applyFill="1" applyBorder="1" applyAlignment="1" applyProtection="1">
      <alignment vertical="center" wrapText="1"/>
    </xf>
    <xf numFmtId="44" fontId="3" fillId="0" borderId="27" xfId="4" applyFont="1" applyFill="1" applyBorder="1" applyAlignment="1" applyProtection="1">
      <alignment vertical="center" wrapText="1"/>
    </xf>
    <xf numFmtId="0" fontId="3" fillId="0" borderId="24" xfId="3" applyFont="1" applyBorder="1" applyAlignment="1">
      <alignment horizontal="right" vertical="center" wrapText="1"/>
    </xf>
    <xf numFmtId="164" fontId="3" fillId="0" borderId="24" xfId="4" applyNumberFormat="1" applyFont="1" applyFill="1" applyBorder="1" applyAlignment="1" applyProtection="1">
      <alignment vertical="center" wrapText="1"/>
    </xf>
    <xf numFmtId="164" fontId="6" fillId="5" borderId="22" xfId="4" applyNumberFormat="1" applyFont="1" applyFill="1" applyBorder="1" applyAlignment="1" applyProtection="1">
      <alignment vertical="center" wrapText="1"/>
      <protection locked="0"/>
    </xf>
    <xf numFmtId="0" fontId="6" fillId="0" borderId="31" xfId="3" applyFont="1" applyBorder="1" applyAlignment="1">
      <alignment horizontal="left" vertical="center" wrapText="1"/>
    </xf>
    <xf numFmtId="44" fontId="17" fillId="5" borderId="25" xfId="4" applyFont="1" applyFill="1" applyBorder="1" applyAlignment="1" applyProtection="1">
      <alignment vertical="center" wrapText="1"/>
      <protection locked="0"/>
    </xf>
    <xf numFmtId="0" fontId="17" fillId="0" borderId="24" xfId="3" applyFont="1" applyBorder="1" applyAlignment="1">
      <alignment horizontal="right" vertical="center" wrapText="1"/>
    </xf>
    <xf numFmtId="164" fontId="17" fillId="5" borderId="55" xfId="4" applyNumberFormat="1" applyFont="1" applyFill="1" applyBorder="1" applyAlignment="1" applyProtection="1">
      <alignment vertical="center" wrapText="1"/>
      <protection locked="0"/>
    </xf>
    <xf numFmtId="0" fontId="17" fillId="0" borderId="57" xfId="3" applyFont="1" applyBorder="1" applyAlignment="1">
      <alignment horizontal="right" vertical="center" wrapText="1"/>
    </xf>
    <xf numFmtId="44" fontId="17" fillId="5" borderId="56" xfId="4" applyFont="1" applyFill="1" applyBorder="1" applyAlignment="1" applyProtection="1">
      <alignment vertical="center" wrapText="1"/>
      <protection locked="0"/>
    </xf>
    <xf numFmtId="9" fontId="17" fillId="0" borderId="58" xfId="5" applyFont="1" applyFill="1" applyBorder="1" applyAlignment="1" applyProtection="1">
      <alignment vertical="center" wrapText="1"/>
    </xf>
    <xf numFmtId="164" fontId="6" fillId="0" borderId="58" xfId="4" applyNumberFormat="1" applyFont="1" applyBorder="1" applyAlignment="1" applyProtection="1">
      <alignment vertical="center" wrapText="1"/>
    </xf>
    <xf numFmtId="164" fontId="17" fillId="5" borderId="58" xfId="4" applyNumberFormat="1" applyFont="1" applyFill="1" applyBorder="1" applyAlignment="1" applyProtection="1">
      <alignment vertical="center" wrapText="1"/>
      <protection locked="0"/>
    </xf>
    <xf numFmtId="0" fontId="17" fillId="0" borderId="29" xfId="3" applyFont="1" applyBorder="1" applyAlignment="1">
      <alignment horizontal="right" vertical="center" wrapText="1"/>
    </xf>
    <xf numFmtId="0" fontId="17" fillId="0" borderId="30" xfId="3" applyFont="1" applyBorder="1" applyAlignment="1">
      <alignment horizontal="right" vertical="center" wrapText="1"/>
    </xf>
    <xf numFmtId="0" fontId="17" fillId="0" borderId="19" xfId="3" applyFont="1" applyBorder="1" applyAlignment="1">
      <alignment horizontal="right" vertical="center" wrapText="1"/>
    </xf>
    <xf numFmtId="0" fontId="17" fillId="0" borderId="6" xfId="3" applyFont="1" applyBorder="1" applyAlignment="1">
      <alignment horizontal="right" vertical="center" wrapText="1"/>
    </xf>
    <xf numFmtId="0" fontId="17" fillId="0" borderId="42" xfId="3" applyFont="1" applyBorder="1" applyAlignment="1">
      <alignment horizontal="right" vertical="center"/>
    </xf>
    <xf numFmtId="0" fontId="17" fillId="5" borderId="57" xfId="3" applyFont="1" applyFill="1" applyBorder="1" applyAlignment="1" applyProtection="1">
      <alignment horizontal="right" vertical="center" wrapText="1"/>
      <protection locked="0"/>
    </xf>
    <xf numFmtId="0" fontId="17" fillId="5" borderId="19" xfId="3" applyFont="1" applyFill="1" applyBorder="1" applyAlignment="1" applyProtection="1">
      <alignment horizontal="right" vertical="center" wrapText="1"/>
      <protection locked="0"/>
    </xf>
    <xf numFmtId="0" fontId="9" fillId="0" borderId="19" xfId="3" applyFont="1" applyBorder="1" applyAlignment="1">
      <alignment horizontal="left" vertical="center" wrapText="1"/>
    </xf>
    <xf numFmtId="0" fontId="17" fillId="5" borderId="30" xfId="3" applyFont="1" applyFill="1" applyBorder="1" applyAlignment="1" applyProtection="1">
      <alignment horizontal="right" vertical="center" wrapText="1"/>
      <protection locked="0"/>
    </xf>
    <xf numFmtId="44" fontId="17" fillId="5" borderId="27" xfId="4" applyFont="1" applyFill="1" applyBorder="1" applyAlignment="1" applyProtection="1">
      <alignment vertical="center" wrapText="1"/>
      <protection locked="0"/>
    </xf>
    <xf numFmtId="0" fontId="17" fillId="5" borderId="42" xfId="3" applyFont="1" applyFill="1" applyBorder="1" applyAlignment="1" applyProtection="1">
      <alignment horizontal="right" vertical="center" wrapText="1"/>
      <protection locked="0"/>
    </xf>
    <xf numFmtId="0" fontId="17" fillId="0" borderId="25" xfId="3" applyFont="1" applyBorder="1" applyAlignment="1">
      <alignment horizontal="right" vertical="center" wrapText="1"/>
    </xf>
    <xf numFmtId="44" fontId="17" fillId="5" borderId="59" xfId="4" applyFont="1" applyFill="1" applyBorder="1" applyAlignment="1" applyProtection="1">
      <alignment vertical="center" wrapText="1"/>
      <protection locked="0"/>
    </xf>
    <xf numFmtId="0" fontId="17" fillId="0" borderId="1" xfId="3" applyFont="1" applyBorder="1" applyAlignment="1">
      <alignment horizontal="right" vertical="center" wrapText="1"/>
    </xf>
    <xf numFmtId="44" fontId="17" fillId="0" borderId="56" xfId="4" applyFont="1" applyFill="1" applyBorder="1" applyAlignment="1" applyProtection="1">
      <alignment vertical="center" wrapText="1"/>
    </xf>
    <xf numFmtId="0" fontId="58" fillId="0" borderId="55" xfId="3" applyFont="1" applyBorder="1" applyAlignment="1">
      <alignment horizontal="right" vertical="center" wrapText="1"/>
    </xf>
    <xf numFmtId="44" fontId="58" fillId="0" borderId="56" xfId="4" applyFont="1" applyFill="1" applyBorder="1" applyAlignment="1" applyProtection="1">
      <alignment vertical="center" wrapText="1"/>
    </xf>
    <xf numFmtId="0" fontId="3" fillId="0" borderId="6" xfId="3" applyFont="1" applyBorder="1"/>
    <xf numFmtId="0" fontId="17" fillId="0" borderId="42" xfId="3" applyFont="1" applyBorder="1" applyAlignment="1">
      <alignment horizontal="right"/>
    </xf>
    <xf numFmtId="164" fontId="3" fillId="0" borderId="25" xfId="4" applyNumberFormat="1" applyFont="1" applyFill="1" applyBorder="1" applyAlignment="1" applyProtection="1">
      <alignment vertical="center" wrapText="1"/>
    </xf>
    <xf numFmtId="0" fontId="29" fillId="4" borderId="0" xfId="0" applyFont="1" applyFill="1" applyAlignment="1">
      <alignment horizontal="center" wrapText="1"/>
    </xf>
    <xf numFmtId="0" fontId="3" fillId="4" borderId="0" xfId="0" applyFont="1" applyFill="1" applyAlignment="1">
      <alignment horizontal="center" vertical="center"/>
    </xf>
    <xf numFmtId="0" fontId="4" fillId="4" borderId="25" xfId="0" applyFont="1" applyFill="1" applyBorder="1"/>
    <xf numFmtId="0" fontId="4" fillId="4" borderId="0" xfId="0" applyFont="1" applyFill="1"/>
    <xf numFmtId="0" fontId="4" fillId="7" borderId="25" xfId="0" applyFont="1" applyFill="1" applyBorder="1" applyAlignment="1">
      <alignment horizontal="center" vertical="center"/>
    </xf>
    <xf numFmtId="0" fontId="4" fillId="7" borderId="25"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30" fillId="4" borderId="0" xfId="0" applyFont="1" applyFill="1" applyAlignment="1">
      <alignment horizontal="center"/>
    </xf>
    <xf numFmtId="0" fontId="30" fillId="4" borderId="0" xfId="0" applyFont="1" applyFill="1" applyAlignment="1">
      <alignment horizontal="center" wrapText="1"/>
    </xf>
    <xf numFmtId="0" fontId="5" fillId="6" borderId="25" xfId="0" applyFont="1" applyFill="1" applyBorder="1" applyAlignment="1">
      <alignment horizontal="center"/>
    </xf>
    <xf numFmtId="0" fontId="5" fillId="6" borderId="0" xfId="0" applyFont="1" applyFill="1" applyAlignment="1">
      <alignment horizontal="center" wrapText="1"/>
    </xf>
    <xf numFmtId="0" fontId="5" fillId="6" borderId="25" xfId="0" applyFont="1" applyFill="1" applyBorder="1" applyAlignment="1">
      <alignment horizontal="center" wrapText="1"/>
    </xf>
    <xf numFmtId="0" fontId="31" fillId="4" borderId="0" xfId="0" applyFont="1" applyFill="1" applyAlignment="1">
      <alignment horizontal="center"/>
    </xf>
    <xf numFmtId="0" fontId="31" fillId="4" borderId="0" xfId="0" applyFont="1" applyFill="1" applyAlignment="1">
      <alignment horizontal="center" wrapText="1"/>
    </xf>
    <xf numFmtId="0" fontId="0" fillId="4" borderId="0" xfId="0" applyFill="1"/>
    <xf numFmtId="0" fontId="4" fillId="7" borderId="25" xfId="0" applyFont="1" applyFill="1" applyBorder="1" applyAlignment="1">
      <alignment horizontal="left" vertical="center"/>
    </xf>
    <xf numFmtId="0" fontId="4" fillId="7" borderId="25" xfId="0" applyFont="1" applyFill="1" applyBorder="1" applyAlignment="1">
      <alignment horizontal="left"/>
    </xf>
    <xf numFmtId="0" fontId="4" fillId="7" borderId="22" xfId="0" applyFont="1" applyFill="1" applyBorder="1" applyAlignment="1">
      <alignment horizontal="left" wrapText="1"/>
    </xf>
    <xf numFmtId="0" fontId="30" fillId="4" borderId="0" xfId="0" applyFont="1" applyFill="1" applyAlignment="1">
      <alignment horizontal="left"/>
    </xf>
    <xf numFmtId="0" fontId="4" fillId="4" borderId="0" xfId="0" applyFont="1" applyFill="1" applyAlignment="1">
      <alignment horizontal="center" wrapText="1"/>
    </xf>
    <xf numFmtId="0" fontId="7" fillId="4" borderId="0" xfId="0" applyFont="1" applyFill="1" applyAlignment="1">
      <alignment horizontal="center" wrapText="1"/>
    </xf>
    <xf numFmtId="0" fontId="31" fillId="4" borderId="25" xfId="0" applyFont="1" applyFill="1" applyBorder="1" applyAlignment="1">
      <alignment horizontal="center"/>
    </xf>
    <xf numFmtId="164" fontId="5" fillId="4" borderId="40" xfId="0" applyNumberFormat="1" applyFont="1" applyFill="1" applyBorder="1" applyAlignment="1">
      <alignment horizontal="right" wrapText="1"/>
    </xf>
    <xf numFmtId="44" fontId="5" fillId="4" borderId="0" xfId="0" applyNumberFormat="1" applyFont="1" applyFill="1" applyAlignment="1">
      <alignment horizontal="left" wrapText="1"/>
    </xf>
    <xf numFmtId="0" fontId="10" fillId="4" borderId="0" xfId="0" applyFont="1" applyFill="1" applyAlignment="1">
      <alignment horizontal="left" wrapText="1"/>
    </xf>
    <xf numFmtId="0" fontId="4" fillId="7" borderId="40" xfId="0" applyFont="1" applyFill="1" applyBorder="1" applyAlignment="1">
      <alignment horizontal="left"/>
    </xf>
    <xf numFmtId="164" fontId="4" fillId="7" borderId="40" xfId="0" applyNumberFormat="1" applyFont="1" applyFill="1" applyBorder="1" applyAlignment="1">
      <alignment horizontal="left"/>
    </xf>
    <xf numFmtId="0" fontId="4" fillId="7" borderId="25" xfId="0" applyFont="1" applyFill="1" applyBorder="1" applyAlignment="1">
      <alignment horizontal="left" wrapText="1"/>
    </xf>
    <xf numFmtId="164" fontId="5" fillId="4" borderId="40" xfId="0" applyNumberFormat="1" applyFont="1" applyFill="1" applyBorder="1" applyAlignment="1">
      <alignment horizontal="right" vertical="center"/>
    </xf>
    <xf numFmtId="44" fontId="12" fillId="4" borderId="0" xfId="4" applyFont="1" applyFill="1" applyBorder="1" applyAlignment="1" applyProtection="1">
      <alignment horizontal="left" vertical="center" wrapText="1"/>
    </xf>
    <xf numFmtId="44" fontId="5" fillId="4" borderId="0" xfId="0" applyNumberFormat="1" applyFont="1" applyFill="1" applyAlignment="1">
      <alignment horizontal="left"/>
    </xf>
    <xf numFmtId="0" fontId="10" fillId="4" borderId="0" xfId="0" applyFont="1" applyFill="1" applyAlignment="1">
      <alignment horizontal="left"/>
    </xf>
    <xf numFmtId="44" fontId="10" fillId="4" borderId="0" xfId="0" applyNumberFormat="1" applyFont="1" applyFill="1" applyAlignment="1">
      <alignment horizontal="left" wrapText="1"/>
    </xf>
    <xf numFmtId="44" fontId="12" fillId="4" borderId="0" xfId="4" applyFont="1" applyFill="1" applyBorder="1" applyAlignment="1" applyProtection="1">
      <alignment horizontal="center" vertical="center" wrapText="1"/>
    </xf>
    <xf numFmtId="44" fontId="9" fillId="0" borderId="0" xfId="4" applyFont="1" applyFill="1" applyBorder="1" applyAlignment="1" applyProtection="1">
      <alignment horizontal="left" vertical="center"/>
    </xf>
    <xf numFmtId="0" fontId="9" fillId="5" borderId="25" xfId="0" applyFont="1" applyFill="1" applyBorder="1" applyAlignment="1">
      <alignment horizontal="left" vertical="center" wrapText="1"/>
    </xf>
    <xf numFmtId="0" fontId="10" fillId="7" borderId="25" xfId="0" applyFont="1" applyFill="1" applyBorder="1" applyAlignment="1">
      <alignment horizontal="left" wrapText="1"/>
    </xf>
    <xf numFmtId="44" fontId="5" fillId="4" borderId="0" xfId="4" applyFont="1" applyFill="1" applyBorder="1" applyAlignment="1" applyProtection="1">
      <alignment horizontal="center" vertical="center"/>
    </xf>
    <xf numFmtId="44" fontId="5" fillId="4" borderId="0" xfId="0" applyNumberFormat="1" applyFont="1" applyFill="1" applyAlignment="1">
      <alignment horizontal="center"/>
    </xf>
    <xf numFmtId="44" fontId="9" fillId="4" borderId="0" xfId="4" applyFont="1" applyFill="1" applyBorder="1" applyAlignment="1" applyProtection="1">
      <alignment horizontal="center" vertical="center"/>
    </xf>
    <xf numFmtId="0" fontId="5" fillId="4" borderId="0" xfId="0" applyFont="1" applyFill="1" applyAlignment="1">
      <alignment horizontal="center" vertical="center"/>
    </xf>
    <xf numFmtId="0" fontId="5" fillId="4" borderId="0" xfId="0" applyFont="1" applyFill="1" applyAlignment="1">
      <alignment vertical="center"/>
    </xf>
    <xf numFmtId="0" fontId="4" fillId="4" borderId="0" xfId="0" applyFont="1" applyFill="1" applyAlignment="1">
      <alignment vertical="center"/>
    </xf>
    <xf numFmtId="44" fontId="5" fillId="4" borderId="0" xfId="0" applyNumberFormat="1" applyFont="1" applyFill="1" applyAlignment="1">
      <alignment horizontal="center" vertical="center"/>
    </xf>
    <xf numFmtId="44" fontId="12" fillId="4" borderId="0" xfId="4" applyFont="1" applyFill="1" applyBorder="1" applyAlignment="1" applyProtection="1">
      <alignment horizontal="center" vertical="center"/>
    </xf>
    <xf numFmtId="0" fontId="4" fillId="4" borderId="0" xfId="0" applyFont="1" applyFill="1" applyAlignment="1">
      <alignment horizontal="center" vertical="center" wrapText="1"/>
    </xf>
    <xf numFmtId="0" fontId="31" fillId="4" borderId="0" xfId="0" applyFont="1" applyFill="1" applyAlignment="1">
      <alignment horizontal="left" wrapText="1"/>
    </xf>
    <xf numFmtId="0" fontId="7" fillId="4" borderId="0" xfId="0" applyFont="1" applyFill="1" applyAlignment="1">
      <alignment horizontal="left" wrapText="1"/>
    </xf>
    <xf numFmtId="0" fontId="9" fillId="5" borderId="40" xfId="0" applyFont="1" applyFill="1" applyBorder="1" applyAlignment="1">
      <alignment horizontal="left" vertical="center" wrapText="1"/>
    </xf>
    <xf numFmtId="44" fontId="9" fillId="4" borderId="0" xfId="4" applyFont="1" applyFill="1" applyBorder="1" applyAlignment="1" applyProtection="1">
      <alignment horizontal="right" vertical="center" wrapText="1"/>
    </xf>
    <xf numFmtId="44" fontId="10" fillId="4" borderId="0" xfId="4" applyFont="1" applyFill="1" applyBorder="1" applyProtection="1"/>
    <xf numFmtId="0" fontId="0" fillId="4" borderId="0" xfId="0" applyFill="1" applyAlignment="1">
      <alignment wrapText="1"/>
    </xf>
    <xf numFmtId="44" fontId="13" fillId="4" borderId="0" xfId="4" applyFont="1" applyFill="1" applyBorder="1" applyAlignment="1" applyProtection="1">
      <alignment horizontal="center"/>
    </xf>
    <xf numFmtId="0" fontId="10" fillId="7" borderId="22" xfId="0" applyFont="1" applyFill="1" applyBorder="1" applyAlignment="1">
      <alignment horizontal="left" wrapText="1"/>
    </xf>
    <xf numFmtId="44" fontId="13" fillId="4" borderId="0" xfId="4" applyFont="1" applyFill="1" applyBorder="1" applyProtection="1"/>
    <xf numFmtId="0" fontId="13" fillId="6" borderId="25" xfId="0" applyFont="1" applyFill="1" applyBorder="1" applyAlignment="1">
      <alignment horizontal="left"/>
    </xf>
    <xf numFmtId="0" fontId="10" fillId="6" borderId="25" xfId="0" applyFont="1" applyFill="1" applyBorder="1" applyAlignment="1">
      <alignment horizontal="left" wrapText="1"/>
    </xf>
    <xf numFmtId="0" fontId="13" fillId="4" borderId="0" xfId="0" applyFont="1" applyFill="1" applyAlignment="1">
      <alignment horizontal="center"/>
    </xf>
    <xf numFmtId="0" fontId="4" fillId="4" borderId="25" xfId="0" applyFont="1" applyFill="1" applyBorder="1" applyAlignment="1">
      <alignment horizontal="right"/>
    </xf>
    <xf numFmtId="164" fontId="4" fillId="0" borderId="22" xfId="0" applyNumberFormat="1" applyFont="1" applyBorder="1" applyAlignment="1">
      <alignment horizontal="right"/>
    </xf>
    <xf numFmtId="0" fontId="0" fillId="0" borderId="22" xfId="0" applyBorder="1" applyAlignment="1">
      <alignment horizontal="center"/>
    </xf>
    <xf numFmtId="44" fontId="10" fillId="4" borderId="0" xfId="4" applyFont="1" applyFill="1" applyBorder="1" applyAlignment="1" applyProtection="1">
      <alignment wrapText="1"/>
    </xf>
    <xf numFmtId="0" fontId="0" fillId="6" borderId="0" xfId="0" applyFill="1"/>
    <xf numFmtId="44" fontId="5" fillId="6" borderId="0" xfId="0" applyNumberFormat="1" applyFont="1" applyFill="1" applyAlignment="1">
      <alignment horizontal="right" vertical="center" wrapText="1"/>
    </xf>
    <xf numFmtId="0" fontId="10" fillId="6" borderId="0" xfId="0" applyFont="1" applyFill="1" applyAlignment="1">
      <alignment horizontal="left" wrapText="1"/>
    </xf>
    <xf numFmtId="44" fontId="0" fillId="0" borderId="0" xfId="4" applyFont="1" applyAlignment="1" applyProtection="1">
      <alignment wrapText="1"/>
    </xf>
    <xf numFmtId="0" fontId="10" fillId="0" borderId="0" xfId="0" applyFont="1" applyAlignment="1">
      <alignment wrapText="1"/>
    </xf>
    <xf numFmtId="44" fontId="13" fillId="0" borderId="0" xfId="4" applyFont="1" applyAlignment="1" applyProtection="1">
      <alignment wrapText="1"/>
    </xf>
    <xf numFmtId="0" fontId="57" fillId="0" borderId="19" xfId="0" applyFont="1" applyBorder="1" applyAlignment="1">
      <alignment horizontal="right" vertical="center"/>
    </xf>
    <xf numFmtId="0" fontId="57" fillId="0" borderId="15" xfId="0" applyFont="1" applyBorder="1" applyAlignment="1">
      <alignment horizontal="right" vertical="center"/>
    </xf>
    <xf numFmtId="0" fontId="57" fillId="0" borderId="46" xfId="0" applyFont="1" applyBorder="1" applyAlignment="1">
      <alignment horizontal="right" vertical="center"/>
    </xf>
    <xf numFmtId="0" fontId="5" fillId="0" borderId="19" xfId="0" applyFont="1" applyBorder="1" applyAlignment="1">
      <alignment horizontal="right" vertical="center"/>
    </xf>
    <xf numFmtId="0" fontId="5" fillId="0" borderId="45" xfId="0" applyFont="1" applyBorder="1" applyAlignment="1">
      <alignment horizontal="right" vertical="center"/>
    </xf>
    <xf numFmtId="0" fontId="4" fillId="0" borderId="11" xfId="0" applyFont="1" applyBorder="1" applyAlignment="1">
      <alignment horizontal="center" vertical="center" wrapText="1"/>
    </xf>
    <xf numFmtId="0" fontId="4" fillId="0" borderId="69" xfId="0" applyFont="1" applyBorder="1" applyAlignment="1">
      <alignment horizontal="center" vertical="center"/>
    </xf>
    <xf numFmtId="0" fontId="4" fillId="0" borderId="45"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left" vertical="center" wrapText="1"/>
    </xf>
    <xf numFmtId="44" fontId="5" fillId="0" borderId="84" xfId="7" applyFont="1" applyFill="1" applyBorder="1" applyAlignment="1" applyProtection="1">
      <alignment horizontal="right" vertical="center"/>
    </xf>
    <xf numFmtId="44" fontId="5" fillId="0" borderId="14" xfId="7" applyFont="1" applyBorder="1" applyAlignment="1" applyProtection="1">
      <alignment horizontal="right" vertical="center"/>
    </xf>
    <xf numFmtId="0" fontId="5" fillId="0" borderId="19" xfId="0" applyFont="1" applyBorder="1" applyAlignment="1">
      <alignment vertical="center"/>
    </xf>
    <xf numFmtId="0" fontId="5" fillId="0" borderId="15" xfId="0" applyFont="1" applyBorder="1" applyAlignment="1">
      <alignment vertical="center"/>
    </xf>
    <xf numFmtId="44" fontId="5" fillId="0" borderId="49" xfId="7" applyFont="1" applyFill="1" applyBorder="1" applyAlignment="1" applyProtection="1">
      <alignment horizontal="right" vertical="center"/>
    </xf>
    <xf numFmtId="0" fontId="4" fillId="0" borderId="15" xfId="0" applyFont="1" applyBorder="1" applyAlignment="1">
      <alignment vertical="center"/>
    </xf>
    <xf numFmtId="164" fontId="5" fillId="0" borderId="46" xfId="0" applyNumberFormat="1" applyFont="1" applyBorder="1" applyAlignment="1">
      <alignment vertical="center"/>
    </xf>
    <xf numFmtId="164" fontId="5" fillId="0" borderId="84" xfId="0" applyNumberFormat="1" applyFont="1" applyBorder="1" applyAlignment="1">
      <alignment vertical="center"/>
    </xf>
    <xf numFmtId="0" fontId="4" fillId="0" borderId="49" xfId="0" applyFont="1" applyBorder="1" applyAlignment="1">
      <alignment horizontal="center" vertical="center"/>
    </xf>
    <xf numFmtId="0" fontId="4" fillId="0" borderId="84" xfId="0" applyFont="1" applyBorder="1" applyAlignment="1">
      <alignment horizontal="center" vertical="center" wrapText="1"/>
    </xf>
    <xf numFmtId="0" fontId="4" fillId="0" borderId="50" xfId="0" applyFont="1" applyBorder="1" applyAlignment="1">
      <alignment horizontal="center" vertical="center" wrapText="1"/>
    </xf>
    <xf numFmtId="44" fontId="5" fillId="0" borderId="46" xfId="7" applyFont="1" applyFill="1" applyBorder="1" applyAlignment="1" applyProtection="1">
      <alignment horizontal="right" vertical="center"/>
    </xf>
    <xf numFmtId="164" fontId="57" fillId="0" borderId="46" xfId="0" applyNumberFormat="1" applyFont="1" applyBorder="1" applyAlignment="1">
      <alignment vertical="center"/>
    </xf>
    <xf numFmtId="164" fontId="57" fillId="0" borderId="84" xfId="0" applyNumberFormat="1" applyFont="1" applyBorder="1" applyAlignment="1">
      <alignment vertical="center"/>
    </xf>
    <xf numFmtId="164" fontId="57" fillId="0" borderId="73" xfId="0" applyNumberFormat="1" applyFont="1" applyBorder="1" applyAlignment="1">
      <alignment vertical="center"/>
    </xf>
    <xf numFmtId="0" fontId="5" fillId="0" borderId="12" xfId="0" applyFont="1" applyBorder="1" applyAlignment="1">
      <alignment horizontal="left" vertical="center"/>
    </xf>
    <xf numFmtId="0" fontId="39" fillId="0" borderId="13" xfId="0" applyFont="1" applyBorder="1" applyAlignment="1">
      <alignment horizontal="center" vertical="center"/>
    </xf>
    <xf numFmtId="0" fontId="39" fillId="0" borderId="60" xfId="0" applyFont="1" applyBorder="1" applyAlignment="1">
      <alignment horizontal="center" vertical="center"/>
    </xf>
    <xf numFmtId="0" fontId="0" fillId="0" borderId="4" xfId="0" applyBorder="1" applyAlignment="1">
      <alignment horizontal="center" vertical="center"/>
    </xf>
    <xf numFmtId="0" fontId="0" fillId="0" borderId="23" xfId="0" applyBorder="1" applyAlignment="1">
      <alignment horizontal="center" vertical="center"/>
    </xf>
    <xf numFmtId="0" fontId="57" fillId="0" borderId="74" xfId="0" applyFont="1" applyBorder="1" applyAlignment="1">
      <alignment horizontal="left" vertical="center"/>
    </xf>
    <xf numFmtId="0" fontId="57" fillId="0" borderId="75" xfId="0" applyFont="1" applyBorder="1" applyAlignment="1">
      <alignment horizontal="left" vertical="center"/>
    </xf>
    <xf numFmtId="0" fontId="0" fillId="0" borderId="0" xfId="0" applyAlignment="1">
      <alignment vertical="center"/>
    </xf>
    <xf numFmtId="0" fontId="40" fillId="0" borderId="0" xfId="0" applyFont="1" applyAlignment="1">
      <alignment vertical="center" wrapText="1"/>
    </xf>
    <xf numFmtId="0" fontId="6" fillId="4" borderId="45" xfId="3" applyFont="1" applyFill="1" applyBorder="1"/>
    <xf numFmtId="0" fontId="13" fillId="0" borderId="45" xfId="6" applyFont="1" applyBorder="1"/>
    <xf numFmtId="164" fontId="13" fillId="0" borderId="45" xfId="6" applyNumberFormat="1" applyFont="1" applyBorder="1"/>
    <xf numFmtId="0" fontId="31" fillId="4" borderId="25" xfId="0" applyFont="1" applyFill="1" applyBorder="1" applyAlignment="1">
      <alignment horizontal="left"/>
    </xf>
    <xf numFmtId="0" fontId="13" fillId="5" borderId="0" xfId="6" applyFont="1" applyFill="1"/>
    <xf numFmtId="0" fontId="4" fillId="5" borderId="0" xfId="6" applyFont="1" applyFill="1" applyAlignment="1" applyProtection="1">
      <alignment horizontal="center" vertical="center"/>
      <protection locked="0"/>
    </xf>
    <xf numFmtId="164" fontId="4" fillId="7" borderId="34" xfId="1" applyNumberFormat="1" applyFont="1" applyFill="1" applyBorder="1" applyAlignment="1" applyProtection="1">
      <alignment vertical="top" wrapText="1"/>
    </xf>
    <xf numFmtId="164" fontId="4" fillId="0" borderId="42" xfId="1" applyNumberFormat="1" applyFont="1" applyBorder="1" applyAlignment="1" applyProtection="1">
      <alignment vertical="center" wrapText="1"/>
    </xf>
    <xf numFmtId="44" fontId="5" fillId="0" borderId="23" xfId="0" applyNumberFormat="1" applyFont="1" applyBorder="1" applyAlignment="1">
      <alignment horizontal="right" vertical="center" wrapText="1"/>
    </xf>
    <xf numFmtId="0" fontId="11" fillId="5" borderId="33" xfId="3" applyFont="1" applyFill="1" applyBorder="1" applyAlignment="1">
      <alignment vertical="center"/>
    </xf>
    <xf numFmtId="0" fontId="11" fillId="5" borderId="81" xfId="3" applyFont="1" applyFill="1" applyBorder="1" applyAlignment="1">
      <alignment vertical="center"/>
    </xf>
    <xf numFmtId="0" fontId="41" fillId="20" borderId="45" xfId="6" applyFont="1" applyFill="1" applyBorder="1" applyAlignment="1">
      <alignment vertical="top"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4" fillId="5" borderId="12" xfId="0" applyFont="1" applyFill="1" applyBorder="1" applyAlignment="1" applyProtection="1">
      <alignment horizontal="left"/>
      <protection locked="0"/>
    </xf>
    <xf numFmtId="0" fontId="4" fillId="5" borderId="13" xfId="0" applyFont="1" applyFill="1" applyBorder="1" applyAlignment="1" applyProtection="1">
      <alignment horizontal="left"/>
      <protection locked="0"/>
    </xf>
    <xf numFmtId="0" fontId="4" fillId="5" borderId="14" xfId="0" applyFont="1" applyFill="1" applyBorder="1" applyAlignment="1" applyProtection="1">
      <alignment horizontal="left"/>
      <protection locked="0"/>
    </xf>
    <xf numFmtId="0" fontId="4" fillId="5" borderId="20" xfId="0" applyFont="1" applyFill="1" applyBorder="1" applyAlignment="1" applyProtection="1">
      <alignment horizontal="left"/>
      <protection locked="0"/>
    </xf>
    <xf numFmtId="0" fontId="29" fillId="5" borderId="21" xfId="0" applyFont="1" applyFill="1" applyBorder="1" applyAlignment="1" applyProtection="1">
      <alignment horizontal="left"/>
      <protection locked="0"/>
    </xf>
    <xf numFmtId="0" fontId="29" fillId="5" borderId="22" xfId="0" applyFont="1" applyFill="1" applyBorder="1" applyAlignment="1" applyProtection="1">
      <alignment horizontal="left"/>
      <protection locked="0"/>
    </xf>
    <xf numFmtId="0" fontId="5" fillId="3" borderId="3" xfId="0" applyFont="1" applyFill="1" applyBorder="1" applyAlignment="1" applyProtection="1">
      <alignment horizontal="center"/>
      <protection locked="0"/>
    </xf>
    <xf numFmtId="0" fontId="5" fillId="3" borderId="4" xfId="0" applyFont="1" applyFill="1" applyBorder="1" applyAlignment="1" applyProtection="1">
      <alignment horizontal="center"/>
      <protection locked="0"/>
    </xf>
    <xf numFmtId="0" fontId="5" fillId="3" borderId="23" xfId="0" applyFont="1" applyFill="1" applyBorder="1" applyAlignment="1" applyProtection="1">
      <alignment horizontal="center"/>
      <protection locked="0"/>
    </xf>
    <xf numFmtId="0" fontId="5" fillId="6" borderId="1" xfId="0" applyFont="1" applyFill="1" applyBorder="1" applyAlignment="1" applyProtection="1">
      <alignment horizontal="center"/>
      <protection locked="0"/>
    </xf>
    <xf numFmtId="0" fontId="5" fillId="6" borderId="2" xfId="0" applyFont="1" applyFill="1" applyBorder="1" applyAlignment="1" applyProtection="1">
      <alignment horizontal="center"/>
      <protection locked="0"/>
    </xf>
    <xf numFmtId="0" fontId="5" fillId="6" borderId="5" xfId="0" applyFont="1" applyFill="1" applyBorder="1" applyAlignment="1" applyProtection="1">
      <alignment horizontal="center"/>
      <protection locked="0"/>
    </xf>
    <xf numFmtId="0" fontId="4" fillId="8" borderId="40" xfId="0" applyFont="1" applyFill="1" applyBorder="1" applyAlignment="1">
      <alignment horizontal="center" vertical="top" wrapText="1"/>
    </xf>
    <xf numFmtId="0" fontId="4" fillId="8" borderId="21" xfId="0" applyFont="1" applyFill="1" applyBorder="1" applyAlignment="1">
      <alignment horizontal="center" vertical="top" wrapText="1"/>
    </xf>
    <xf numFmtId="0" fontId="4" fillId="8" borderId="22" xfId="0" applyFont="1" applyFill="1" applyBorder="1" applyAlignment="1">
      <alignment horizontal="center" vertical="top"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23" xfId="0" applyFont="1" applyBorder="1" applyAlignment="1">
      <alignment horizontal="center"/>
    </xf>
    <xf numFmtId="0" fontId="0" fillId="3" borderId="40" xfId="0" applyFill="1" applyBorder="1" applyAlignment="1" applyProtection="1">
      <alignment horizontal="center"/>
      <protection locked="0"/>
    </xf>
    <xf numFmtId="0" fontId="0" fillId="3" borderId="21" xfId="0" applyFill="1" applyBorder="1" applyAlignment="1" applyProtection="1">
      <alignment horizontal="center"/>
      <protection locked="0"/>
    </xf>
    <xf numFmtId="0" fontId="0" fillId="3" borderId="22" xfId="0" applyFill="1" applyBorder="1" applyAlignment="1" applyProtection="1">
      <alignment horizontal="center"/>
      <protection locked="0"/>
    </xf>
    <xf numFmtId="0" fontId="10" fillId="5" borderId="2" xfId="0" applyFont="1" applyFill="1" applyBorder="1" applyAlignment="1">
      <alignment horizontal="center" vertical="center" wrapText="1"/>
    </xf>
    <xf numFmtId="0" fontId="12" fillId="7" borderId="42" xfId="0" applyFont="1" applyFill="1" applyBorder="1" applyAlignment="1">
      <alignment vertical="center" wrapText="1"/>
    </xf>
    <xf numFmtId="0" fontId="12" fillId="7" borderId="47" xfId="0" applyFont="1" applyFill="1" applyBorder="1" applyAlignment="1">
      <alignment vertical="center" wrapText="1"/>
    </xf>
    <xf numFmtId="0" fontId="12" fillId="7" borderId="24" xfId="0" applyFont="1" applyFill="1" applyBorder="1" applyAlignment="1">
      <alignment vertical="center" wrapText="1"/>
    </xf>
    <xf numFmtId="0" fontId="12" fillId="7" borderId="42" xfId="0" applyFont="1" applyFill="1" applyBorder="1" applyAlignment="1">
      <alignment horizontal="center" vertical="center" wrapText="1"/>
    </xf>
    <xf numFmtId="0" fontId="12" fillId="7" borderId="47" xfId="0" applyFont="1" applyFill="1" applyBorder="1" applyAlignment="1">
      <alignment horizontal="center" vertical="center" wrapText="1"/>
    </xf>
    <xf numFmtId="0" fontId="12" fillId="7" borderId="24" xfId="0" applyFont="1" applyFill="1" applyBorder="1" applyAlignment="1">
      <alignment horizontal="center" vertical="center" wrapText="1"/>
    </xf>
    <xf numFmtId="0" fontId="13" fillId="7" borderId="42" xfId="0" applyFont="1" applyFill="1" applyBorder="1" applyAlignment="1">
      <alignment horizontal="center" vertical="center" wrapText="1"/>
    </xf>
    <xf numFmtId="0" fontId="13" fillId="7" borderId="47" xfId="0" applyFont="1" applyFill="1" applyBorder="1" applyAlignment="1">
      <alignment horizontal="center" vertical="center" wrapText="1"/>
    </xf>
    <xf numFmtId="0" fontId="13" fillId="7" borderId="24"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4" borderId="16" xfId="0" applyFont="1" applyFill="1" applyBorder="1" applyAlignment="1">
      <alignment horizontal="left"/>
    </xf>
    <xf numFmtId="0" fontId="4" fillId="4" borderId="17" xfId="0" applyFont="1" applyFill="1" applyBorder="1" applyAlignment="1">
      <alignment horizontal="left"/>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60" xfId="0" applyFont="1" applyBorder="1" applyAlignment="1">
      <alignment horizontal="left" vertical="center"/>
    </xf>
    <xf numFmtId="0" fontId="11" fillId="3" borderId="13" xfId="0" applyFont="1" applyFill="1" applyBorder="1" applyAlignment="1">
      <alignment horizontal="center" vertical="center"/>
    </xf>
    <xf numFmtId="0" fontId="11" fillId="3" borderId="60" xfId="0" applyFont="1" applyFill="1" applyBorder="1" applyAlignment="1">
      <alignment horizontal="center" vertical="center"/>
    </xf>
    <xf numFmtId="0" fontId="11" fillId="5" borderId="80" xfId="3" applyFont="1" applyFill="1" applyBorder="1" applyAlignment="1">
      <alignment horizontal="center" vertical="center"/>
    </xf>
    <xf numFmtId="0" fontId="11" fillId="5" borderId="33" xfId="3" applyFont="1" applyFill="1" applyBorder="1" applyAlignment="1">
      <alignment horizontal="center" vertical="center"/>
    </xf>
    <xf numFmtId="0" fontId="13" fillId="0" borderId="50" xfId="3" applyFont="1" applyBorder="1" applyAlignment="1">
      <alignment horizontal="center" vertical="center" wrapText="1"/>
    </xf>
    <xf numFmtId="0" fontId="13" fillId="0" borderId="48" xfId="3" applyFont="1" applyBorder="1" applyAlignment="1">
      <alignment horizontal="center" vertical="center" wrapText="1"/>
    </xf>
    <xf numFmtId="0" fontId="11" fillId="3" borderId="61" xfId="3" applyFont="1" applyFill="1" applyBorder="1" applyAlignment="1" applyProtection="1">
      <alignment horizontal="center" vertical="center"/>
      <protection locked="0"/>
    </xf>
    <xf numFmtId="0" fontId="11" fillId="3" borderId="0" xfId="3" applyFont="1" applyFill="1" applyAlignment="1" applyProtection="1">
      <alignment horizontal="center" vertical="center"/>
      <protection locked="0"/>
    </xf>
    <xf numFmtId="0" fontId="11" fillId="3" borderId="69" xfId="3" applyFont="1" applyFill="1" applyBorder="1" applyAlignment="1" applyProtection="1">
      <alignment horizontal="center" vertical="center"/>
      <protection locked="0"/>
    </xf>
    <xf numFmtId="0" fontId="11" fillId="3" borderId="9" xfId="3" applyFont="1" applyFill="1" applyBorder="1" applyAlignment="1" applyProtection="1">
      <alignment horizontal="center" vertical="center"/>
      <protection locked="0"/>
    </xf>
    <xf numFmtId="0" fontId="11" fillId="3" borderId="64" xfId="3" applyFont="1" applyFill="1" applyBorder="1" applyAlignment="1" applyProtection="1">
      <alignment horizontal="center" vertical="center"/>
      <protection locked="0"/>
    </xf>
    <xf numFmtId="0" fontId="11" fillId="3" borderId="68" xfId="3" applyFont="1" applyFill="1" applyBorder="1" applyAlignment="1" applyProtection="1">
      <alignment horizontal="center" vertical="center"/>
      <protection locked="0"/>
    </xf>
    <xf numFmtId="44" fontId="6" fillId="7" borderId="40" xfId="4" applyFont="1" applyFill="1" applyBorder="1" applyAlignment="1">
      <alignment horizontal="left"/>
    </xf>
    <xf numFmtId="44" fontId="6" fillId="7" borderId="21" xfId="4" applyFont="1" applyFill="1" applyBorder="1" applyAlignment="1">
      <alignment horizontal="left"/>
    </xf>
    <xf numFmtId="44" fontId="6" fillId="7" borderId="22" xfId="4" applyFont="1" applyFill="1" applyBorder="1" applyAlignment="1">
      <alignment horizontal="left"/>
    </xf>
    <xf numFmtId="44" fontId="11" fillId="0" borderId="0" xfId="4" applyFont="1" applyFill="1" applyBorder="1" applyAlignment="1">
      <alignment horizontal="center" vertical="center"/>
    </xf>
    <xf numFmtId="0" fontId="13" fillId="0" borderId="49" xfId="3" applyFont="1" applyBorder="1" applyAlignment="1">
      <alignment horizontal="center" vertical="center" wrapText="1"/>
    </xf>
    <xf numFmtId="0" fontId="13" fillId="0" borderId="45" xfId="3" applyFont="1" applyBorder="1" applyAlignment="1">
      <alignment horizontal="center" vertical="center" wrapText="1"/>
    </xf>
    <xf numFmtId="0" fontId="6" fillId="0" borderId="45" xfId="3" applyFont="1" applyBorder="1" applyAlignment="1">
      <alignment horizontal="left" vertical="center"/>
    </xf>
    <xf numFmtId="0" fontId="4" fillId="0" borderId="45" xfId="3" applyFont="1" applyBorder="1" applyAlignment="1">
      <alignment horizontal="left" vertical="center"/>
    </xf>
    <xf numFmtId="0" fontId="12" fillId="0" borderId="47" xfId="3" applyFont="1" applyBorder="1" applyAlignment="1">
      <alignment horizontal="center" vertical="center" wrapText="1"/>
    </xf>
    <xf numFmtId="0" fontId="12" fillId="0" borderId="24" xfId="3" applyFont="1" applyBorder="1" applyAlignment="1">
      <alignment horizontal="center" vertical="center" wrapText="1"/>
    </xf>
    <xf numFmtId="0" fontId="12" fillId="0" borderId="8" xfId="3" applyFont="1" applyBorder="1" applyAlignment="1">
      <alignment horizontal="center" vertical="center" wrapText="1"/>
    </xf>
    <xf numFmtId="0" fontId="12" fillId="0" borderId="35"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49" xfId="3" applyFont="1" applyBorder="1" applyAlignment="1">
      <alignment horizontal="center" vertical="center" wrapText="1"/>
    </xf>
    <xf numFmtId="0" fontId="12" fillId="0" borderId="45" xfId="3" applyFont="1" applyBorder="1" applyAlignment="1">
      <alignment horizontal="center" vertical="center" wrapText="1"/>
    </xf>
    <xf numFmtId="0" fontId="22" fillId="13" borderId="6" xfId="3" applyFont="1" applyFill="1" applyBorder="1" applyAlignment="1" applyProtection="1">
      <alignment horizontal="center" vertical="center"/>
      <protection locked="0"/>
    </xf>
    <xf numFmtId="0" fontId="22" fillId="13" borderId="0" xfId="3" applyFont="1" applyFill="1" applyAlignment="1" applyProtection="1">
      <alignment horizontal="center" vertical="center"/>
      <protection locked="0"/>
    </xf>
    <xf numFmtId="0" fontId="3" fillId="5" borderId="6" xfId="3" applyFont="1" applyFill="1" applyBorder="1" applyAlignment="1" applyProtection="1">
      <alignment horizontal="center" vertical="center"/>
      <protection locked="0"/>
    </xf>
    <xf numFmtId="0" fontId="3" fillId="5" borderId="0" xfId="3" applyFont="1" applyFill="1" applyAlignment="1" applyProtection="1">
      <alignment horizontal="center" vertical="center"/>
      <protection locked="0"/>
    </xf>
    <xf numFmtId="0" fontId="11" fillId="3" borderId="6" xfId="3" applyFont="1" applyFill="1" applyBorder="1" applyAlignment="1">
      <alignment horizontal="center" vertical="center"/>
    </xf>
    <xf numFmtId="0" fontId="11" fillId="3" borderId="0" xfId="3" applyFont="1" applyFill="1" applyAlignment="1">
      <alignment horizontal="center" vertical="center"/>
    </xf>
    <xf numFmtId="0" fontId="11" fillId="3" borderId="7" xfId="3" applyFont="1" applyFill="1" applyBorder="1" applyAlignment="1">
      <alignment horizontal="center" vertical="center"/>
    </xf>
    <xf numFmtId="0" fontId="6" fillId="0" borderId="40" xfId="3" applyFont="1" applyBorder="1" applyAlignment="1">
      <alignment horizontal="left" vertical="center"/>
    </xf>
    <xf numFmtId="0" fontId="6" fillId="0" borderId="21" xfId="3" applyFont="1" applyBorder="1" applyAlignment="1">
      <alignment horizontal="left" vertical="center"/>
    </xf>
    <xf numFmtId="0" fontId="6" fillId="0" borderId="22" xfId="3" applyFont="1" applyBorder="1" applyAlignment="1">
      <alignment horizontal="left" vertical="center"/>
    </xf>
    <xf numFmtId="0" fontId="3" fillId="0" borderId="40" xfId="3" applyFont="1" applyBorder="1" applyAlignment="1">
      <alignment horizontal="left" vertical="center"/>
    </xf>
    <xf numFmtId="0" fontId="3" fillId="0" borderId="21" xfId="3" applyFont="1" applyBorder="1" applyAlignment="1">
      <alignment horizontal="left" vertical="center"/>
    </xf>
    <xf numFmtId="0" fontId="3" fillId="0" borderId="22" xfId="3" applyFont="1" applyBorder="1" applyAlignment="1">
      <alignment horizontal="left" vertical="center"/>
    </xf>
    <xf numFmtId="0" fontId="5" fillId="0" borderId="40" xfId="3" applyFont="1" applyBorder="1" applyAlignment="1" applyProtection="1">
      <alignment horizontal="center"/>
      <protection locked="0"/>
    </xf>
    <xf numFmtId="0" fontId="5" fillId="0" borderId="21" xfId="3" applyFont="1" applyBorder="1" applyAlignment="1" applyProtection="1">
      <alignment horizontal="center"/>
      <protection locked="0"/>
    </xf>
    <xf numFmtId="0" fontId="5" fillId="0" borderId="22" xfId="3" applyFont="1" applyBorder="1" applyAlignment="1" applyProtection="1">
      <alignment horizontal="center"/>
      <protection locked="0"/>
    </xf>
    <xf numFmtId="0" fontId="3" fillId="7" borderId="54" xfId="3" applyFont="1" applyFill="1" applyBorder="1" applyAlignment="1">
      <alignment horizontal="center" vertical="center" wrapText="1"/>
    </xf>
    <xf numFmtId="0" fontId="3" fillId="7" borderId="30" xfId="3" applyFont="1" applyFill="1" applyBorder="1" applyAlignment="1">
      <alignment horizontal="center" vertical="center" wrapText="1"/>
    </xf>
    <xf numFmtId="0" fontId="3" fillId="7" borderId="77" xfId="3" applyFont="1" applyFill="1" applyBorder="1" applyAlignment="1">
      <alignment horizontal="center" vertical="center" wrapText="1"/>
    </xf>
    <xf numFmtId="0" fontId="3" fillId="7" borderId="78" xfId="3" applyFont="1" applyFill="1" applyBorder="1" applyAlignment="1">
      <alignment horizontal="center" vertical="center" wrapText="1"/>
    </xf>
    <xf numFmtId="0" fontId="3" fillId="7" borderId="76" xfId="3" applyFont="1" applyFill="1" applyBorder="1" applyAlignment="1">
      <alignment horizontal="center" vertical="center" wrapText="1"/>
    </xf>
    <xf numFmtId="0" fontId="11" fillId="3" borderId="1" xfId="3" applyFont="1" applyFill="1" applyBorder="1" applyAlignment="1">
      <alignment horizontal="center" vertical="center" wrapText="1"/>
    </xf>
    <xf numFmtId="0" fontId="11" fillId="3" borderId="2" xfId="3" applyFont="1" applyFill="1" applyBorder="1" applyAlignment="1">
      <alignment horizontal="center" vertical="center" wrapText="1"/>
    </xf>
    <xf numFmtId="0" fontId="11" fillId="3" borderId="5" xfId="3" applyFont="1" applyFill="1" applyBorder="1" applyAlignment="1">
      <alignment horizontal="center" vertical="center" wrapText="1"/>
    </xf>
    <xf numFmtId="0" fontId="11" fillId="14" borderId="20" xfId="6" applyFont="1" applyFill="1" applyBorder="1" applyAlignment="1">
      <alignment horizontal="center" vertical="center"/>
    </xf>
    <xf numFmtId="0" fontId="11" fillId="14" borderId="62" xfId="6" applyFont="1" applyFill="1" applyBorder="1" applyAlignment="1">
      <alignment horizontal="center" vertical="center"/>
    </xf>
    <xf numFmtId="0" fontId="13" fillId="0" borderId="0" xfId="6" applyFont="1" applyAlignment="1">
      <alignment horizontal="left" wrapText="1"/>
    </xf>
    <xf numFmtId="0" fontId="10" fillId="0" borderId="0" xfId="6" applyAlignment="1">
      <alignment horizontal="left" wrapText="1"/>
    </xf>
    <xf numFmtId="0" fontId="10" fillId="0" borderId="0" xfId="6" applyAlignment="1">
      <alignment horizontal="left" vertical="top" wrapText="1"/>
    </xf>
    <xf numFmtId="0" fontId="6" fillId="0" borderId="63" xfId="6" applyFont="1" applyBorder="1" applyAlignment="1">
      <alignment horizontal="center" vertical="center"/>
    </xf>
    <xf numFmtId="0" fontId="6" fillId="0" borderId="65" xfId="6" applyFont="1" applyBorder="1" applyAlignment="1">
      <alignment horizontal="center" vertical="center"/>
    </xf>
    <xf numFmtId="0" fontId="11" fillId="14" borderId="20" xfId="0" applyFont="1" applyFill="1" applyBorder="1" applyAlignment="1">
      <alignment horizontal="center" vertical="center"/>
    </xf>
    <xf numFmtId="0" fontId="11" fillId="14" borderId="62" xfId="0" applyFont="1" applyFill="1" applyBorder="1" applyAlignment="1">
      <alignment horizontal="center" vertical="center"/>
    </xf>
    <xf numFmtId="0" fontId="3" fillId="0" borderId="20" xfId="0" applyFont="1" applyBorder="1" applyAlignment="1">
      <alignment horizontal="center" vertical="center"/>
    </xf>
    <xf numFmtId="0" fontId="3" fillId="0" borderId="79" xfId="0" applyFont="1" applyBorder="1" applyAlignment="1">
      <alignment horizontal="center" vertical="center"/>
    </xf>
    <xf numFmtId="0" fontId="24" fillId="0" borderId="61" xfId="6" applyFont="1" applyBorder="1" applyAlignment="1">
      <alignment horizontal="center" vertical="center"/>
    </xf>
    <xf numFmtId="0" fontId="24" fillId="0" borderId="64" xfId="6" applyFont="1" applyBorder="1" applyAlignment="1">
      <alignment horizontal="center" vertical="center"/>
    </xf>
    <xf numFmtId="0" fontId="13" fillId="0" borderId="61" xfId="6" applyFont="1" applyBorder="1" applyAlignment="1">
      <alignment horizontal="left" vertical="center" wrapText="1"/>
    </xf>
    <xf numFmtId="0" fontId="13" fillId="0" borderId="64" xfId="6" applyFont="1" applyBorder="1" applyAlignment="1">
      <alignment horizontal="left" vertical="center" wrapText="1"/>
    </xf>
    <xf numFmtId="0" fontId="10" fillId="0" borderId="0" xfId="0" applyFont="1" applyAlignment="1">
      <alignment horizontal="left"/>
    </xf>
    <xf numFmtId="0" fontId="33" fillId="3" borderId="35" xfId="0" applyFont="1" applyFill="1" applyBorder="1" applyAlignment="1">
      <alignment horizontal="center" vertical="center"/>
    </xf>
    <xf numFmtId="0" fontId="33" fillId="3" borderId="13" xfId="0" applyFont="1" applyFill="1" applyBorder="1" applyAlignment="1">
      <alignment horizontal="center" vertical="center"/>
    </xf>
    <xf numFmtId="0" fontId="33" fillId="3" borderId="33" xfId="0" applyFont="1" applyFill="1" applyBorder="1" applyAlignment="1">
      <alignment horizontal="center" vertical="center"/>
    </xf>
    <xf numFmtId="0" fontId="33" fillId="3" borderId="14" xfId="0" applyFont="1" applyFill="1" applyBorder="1" applyAlignment="1">
      <alignment horizontal="center" vertical="center"/>
    </xf>
    <xf numFmtId="0" fontId="11" fillId="3" borderId="43" xfId="0" applyFont="1" applyFill="1" applyBorder="1" applyAlignment="1">
      <alignment horizontal="center" vertical="center" wrapText="1"/>
    </xf>
    <xf numFmtId="0" fontId="11" fillId="3" borderId="44" xfId="0" applyFont="1" applyFill="1" applyBorder="1" applyAlignment="1">
      <alignment horizontal="center" vertical="center" wrapText="1"/>
    </xf>
    <xf numFmtId="0" fontId="11" fillId="3" borderId="72" xfId="0" applyFont="1" applyFill="1" applyBorder="1" applyAlignment="1">
      <alignment horizontal="center" vertical="center" wrapText="1"/>
    </xf>
    <xf numFmtId="0" fontId="17" fillId="0" borderId="19" xfId="0" applyFont="1" applyBorder="1" applyAlignment="1">
      <alignment horizontal="center" vertical="center"/>
    </xf>
    <xf numFmtId="0" fontId="17" fillId="0" borderId="45" xfId="0" applyFont="1" applyBorder="1" applyAlignment="1">
      <alignment horizontal="center" vertical="center"/>
    </xf>
    <xf numFmtId="0" fontId="17" fillId="0" borderId="48" xfId="0" applyFont="1" applyBorder="1" applyAlignment="1">
      <alignment horizontal="center" vertical="center"/>
    </xf>
    <xf numFmtId="0" fontId="32" fillId="3" borderId="19" xfId="0" applyFont="1" applyFill="1" applyBorder="1" applyAlignment="1">
      <alignment horizontal="center" vertical="center"/>
    </xf>
    <xf numFmtId="0" fontId="56" fillId="3" borderId="45" xfId="0" applyFont="1" applyFill="1" applyBorder="1" applyAlignment="1">
      <alignment horizontal="center" vertical="center"/>
    </xf>
    <xf numFmtId="0" fontId="56" fillId="3" borderId="48" xfId="0" applyFont="1" applyFill="1" applyBorder="1" applyAlignment="1">
      <alignment horizontal="center" vertical="center"/>
    </xf>
    <xf numFmtId="0" fontId="57" fillId="0" borderId="12" xfId="0" applyFont="1" applyBorder="1" applyAlignment="1">
      <alignment horizontal="left" vertical="center"/>
    </xf>
    <xf numFmtId="0" fontId="57" fillId="0" borderId="13" xfId="0" applyFont="1" applyBorder="1" applyAlignment="1">
      <alignment horizontal="left" vertical="center"/>
    </xf>
    <xf numFmtId="0" fontId="57" fillId="0" borderId="14" xfId="0" applyFont="1" applyBorder="1" applyAlignment="1">
      <alignment horizontal="left" vertical="center"/>
    </xf>
    <xf numFmtId="0" fontId="57" fillId="5" borderId="12" xfId="0" applyFont="1" applyFill="1" applyBorder="1" applyAlignment="1" applyProtection="1">
      <alignment horizontal="center" vertical="center"/>
      <protection locked="0"/>
    </xf>
    <xf numFmtId="0" fontId="57" fillId="5" borderId="13" xfId="0" applyFont="1" applyFill="1" applyBorder="1" applyAlignment="1" applyProtection="1">
      <alignment horizontal="center" vertical="center"/>
      <protection locked="0"/>
    </xf>
    <xf numFmtId="0" fontId="57" fillId="5" borderId="14" xfId="0" applyFont="1" applyFill="1" applyBorder="1" applyAlignment="1" applyProtection="1">
      <alignment horizontal="center" vertical="center"/>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57" fillId="0" borderId="70" xfId="0" applyFont="1" applyBorder="1" applyAlignment="1">
      <alignment horizontal="left" vertical="center"/>
    </xf>
    <xf numFmtId="0" fontId="57" fillId="0" borderId="74" xfId="0" applyFont="1" applyBorder="1" applyAlignment="1">
      <alignment horizontal="left" vertical="center"/>
    </xf>
    <xf numFmtId="0" fontId="33" fillId="15" borderId="51" xfId="0" applyFont="1" applyFill="1" applyBorder="1" applyAlignment="1">
      <alignment horizontal="center" vertical="center"/>
    </xf>
    <xf numFmtId="0" fontId="33" fillId="15" borderId="52" xfId="0" applyFont="1" applyFill="1" applyBorder="1" applyAlignment="1">
      <alignment horizontal="center" vertical="center"/>
    </xf>
    <xf numFmtId="0" fontId="33" fillId="15" borderId="53" xfId="0" applyFont="1" applyFill="1" applyBorder="1" applyAlignment="1">
      <alignment horizontal="center" vertical="center"/>
    </xf>
    <xf numFmtId="0" fontId="34" fillId="0" borderId="43" xfId="0" applyFont="1" applyBorder="1" applyAlignment="1">
      <alignment horizontal="center" vertical="center" wrapText="1"/>
    </xf>
    <xf numFmtId="0" fontId="37" fillId="0" borderId="44" xfId="0" applyFont="1" applyBorder="1" applyAlignment="1">
      <alignment horizontal="center" vertical="center" wrapText="1"/>
    </xf>
    <xf numFmtId="0" fontId="37" fillId="0" borderId="72" xfId="0" applyFont="1" applyBorder="1" applyAlignment="1">
      <alignment horizontal="center" vertical="center" wrapText="1"/>
    </xf>
    <xf numFmtId="0" fontId="57" fillId="5" borderId="35" xfId="0" applyFont="1" applyFill="1" applyBorder="1" applyAlignment="1" applyProtection="1">
      <alignment horizontal="left"/>
      <protection locked="0"/>
    </xf>
    <xf numFmtId="0" fontId="57" fillId="5" borderId="13" xfId="0" applyFont="1" applyFill="1" applyBorder="1" applyAlignment="1" applyProtection="1">
      <alignment horizontal="left"/>
      <protection locked="0"/>
    </xf>
    <xf numFmtId="0" fontId="57" fillId="5" borderId="14" xfId="0" applyFont="1" applyFill="1" applyBorder="1" applyAlignment="1" applyProtection="1">
      <alignment horizontal="left"/>
      <protection locked="0"/>
    </xf>
    <xf numFmtId="0" fontId="38" fillId="3" borderId="19" xfId="0" applyFont="1" applyFill="1" applyBorder="1" applyAlignment="1">
      <alignment horizontal="center" vertical="center"/>
    </xf>
    <xf numFmtId="0" fontId="38" fillId="3" borderId="45" xfId="0" applyFont="1" applyFill="1" applyBorder="1" applyAlignment="1">
      <alignment horizontal="center" vertical="center"/>
    </xf>
    <xf numFmtId="0" fontId="38" fillId="3" borderId="48" xfId="0" applyFont="1" applyFill="1" applyBorder="1" applyAlignment="1">
      <alignment horizontal="center" vertical="center"/>
    </xf>
    <xf numFmtId="0" fontId="5" fillId="0" borderId="35" xfId="0" applyFont="1" applyBorder="1" applyAlignment="1">
      <alignment horizontal="center" vertical="center"/>
    </xf>
    <xf numFmtId="0" fontId="39" fillId="0" borderId="13" xfId="0" applyFont="1" applyBorder="1" applyAlignment="1">
      <alignment horizontal="center" vertical="center"/>
    </xf>
    <xf numFmtId="0" fontId="39" fillId="0" borderId="14" xfId="0" applyFont="1" applyBorder="1" applyAlignment="1">
      <alignment horizontal="center" vertical="center"/>
    </xf>
    <xf numFmtId="0" fontId="4" fillId="0" borderId="40" xfId="0" applyFont="1" applyBorder="1" applyAlignment="1">
      <alignment horizontal="left" vertical="center"/>
    </xf>
    <xf numFmtId="0" fontId="4" fillId="0" borderId="22" xfId="0" applyFont="1" applyBorder="1" applyAlignment="1">
      <alignment horizontal="left" vertical="center"/>
    </xf>
    <xf numFmtId="0" fontId="3" fillId="4" borderId="0" xfId="0" applyFont="1" applyFill="1" applyAlignment="1">
      <alignment horizontal="center" vertical="center"/>
    </xf>
    <xf numFmtId="0" fontId="4" fillId="4" borderId="0" xfId="0" applyFont="1" applyFill="1" applyAlignment="1">
      <alignment horizontal="center"/>
    </xf>
    <xf numFmtId="0" fontId="29" fillId="0" borderId="2" xfId="0" applyFont="1" applyBorder="1" applyAlignment="1">
      <alignment horizontal="center" wrapText="1"/>
    </xf>
    <xf numFmtId="0" fontId="29" fillId="4" borderId="0" xfId="0" applyFont="1" applyFill="1" applyAlignment="1">
      <alignment horizontal="center" wrapText="1"/>
    </xf>
    <xf numFmtId="0" fontId="4" fillId="5" borderId="40" xfId="0" applyFont="1" applyFill="1" applyBorder="1" applyAlignment="1">
      <alignment horizontal="center" vertical="center"/>
    </xf>
    <xf numFmtId="0" fontId="4" fillId="5" borderId="21" xfId="0" applyFont="1" applyFill="1" applyBorder="1" applyAlignment="1">
      <alignment horizontal="center" vertical="center"/>
    </xf>
    <xf numFmtId="0" fontId="4" fillId="5" borderId="22"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164" fontId="5" fillId="5" borderId="27" xfId="1" applyNumberFormat="1" applyFont="1" applyFill="1" applyBorder="1" applyAlignment="1" applyProtection="1">
      <alignment horizontal="right" vertical="center" wrapText="1"/>
    </xf>
    <xf numFmtId="164" fontId="5" fillId="5" borderId="31" xfId="1" applyNumberFormat="1" applyFont="1" applyFill="1" applyBorder="1" applyAlignment="1" applyProtection="1">
      <alignment horizontal="right" vertical="center" wrapText="1"/>
    </xf>
    <xf numFmtId="164" fontId="5" fillId="5" borderId="32" xfId="1" applyNumberFormat="1" applyFont="1" applyFill="1" applyBorder="1" applyAlignment="1" applyProtection="1">
      <alignment horizontal="right" vertical="top" wrapText="1"/>
    </xf>
    <xf numFmtId="164" fontId="5" fillId="5" borderId="33" xfId="2" applyNumberFormat="1" applyFont="1" applyFill="1" applyBorder="1" applyAlignment="1" applyProtection="1">
      <alignment horizontal="right" vertical="top" wrapText="1"/>
    </xf>
    <xf numFmtId="44" fontId="5" fillId="5" borderId="34" xfId="1" applyFont="1" applyFill="1" applyBorder="1" applyAlignment="1" applyProtection="1">
      <alignment horizontal="right" vertical="top" wrapText="1"/>
    </xf>
    <xf numFmtId="164" fontId="10" fillId="5" borderId="45" xfId="6" applyNumberFormat="1" applyFill="1" applyBorder="1"/>
    <xf numFmtId="164" fontId="10" fillId="5" borderId="66" xfId="6" applyNumberFormat="1" applyFill="1" applyBorder="1"/>
    <xf numFmtId="164" fontId="10" fillId="5" borderId="45" xfId="7" applyNumberFormat="1" applyFont="1" applyFill="1" applyBorder="1" applyAlignment="1" applyProtection="1">
      <alignment horizontal="right"/>
    </xf>
  </cellXfs>
  <cellStyles count="9">
    <cellStyle name="Currency" xfId="1" builtinId="4"/>
    <cellStyle name="Currency 2" xfId="4" xr:uid="{00000000-0005-0000-0000-000001000000}"/>
    <cellStyle name="Currency 2 2" xfId="7" xr:uid="{00000000-0005-0000-0000-000002000000}"/>
    <cellStyle name="Normal" xfId="0" builtinId="0"/>
    <cellStyle name="Normal 2" xfId="3" xr:uid="{00000000-0005-0000-0000-000004000000}"/>
    <cellStyle name="Normal 2 2" xfId="6" xr:uid="{00000000-0005-0000-0000-000005000000}"/>
    <cellStyle name="Percent" xfId="2" builtinId="5"/>
    <cellStyle name="Percent 2" xfId="5" xr:uid="{00000000-0005-0000-0000-000007000000}"/>
    <cellStyle name="Percent 2 2" xfId="8" xr:uid="{00000000-0005-0000-0000-000008000000}"/>
  </cellStyles>
  <dxfs count="0"/>
  <tableStyles count="0" defaultTableStyle="TableStyleMedium2" defaultPivotStyle="PivotStyleLight16"/>
  <colors>
    <mruColors>
      <color rgb="FFFFFFCC"/>
      <color rgb="FFECBEFA"/>
      <color rgb="FFCE5CF2"/>
      <color rgb="FFEC8C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amily_Services/Office%20of%20Family%20Violence%20(OFV)/RFA%20FY2022%20UPOPs/updated_Attachment%20E.VDSS%20Domestic%20Violence%20UPOP%20Budget%20Form%20FY%20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P 1-Budget Summary"/>
      <sheetName val="P 2-Salary "/>
      <sheetName val="P 3 Benefits"/>
      <sheetName val="P 4-Other Expenses "/>
      <sheetName val="P-6 Indirect"/>
      <sheetName val="P-6 Indirect (2)"/>
      <sheetName val="P 7-Budget Narrative"/>
      <sheetName val="Budget Amendment"/>
    </sheetNames>
    <sheetDataSet>
      <sheetData sheetId="0"/>
      <sheetData sheetId="1">
        <row r="6">
          <cell r="B6" t="e">
            <v>#N/A</v>
          </cell>
        </row>
        <row r="12">
          <cell r="A12" t="str">
            <v>SALARIES</v>
          </cell>
        </row>
        <row r="13">
          <cell r="A13" t="str">
            <v>EMPLOYEE BENEFITS</v>
          </cell>
        </row>
        <row r="14">
          <cell r="A14" t="str">
            <v>OFFICE RENT</v>
          </cell>
        </row>
        <row r="15">
          <cell r="A15" t="str">
            <v>OFFICE &amp; PROGRAM</v>
          </cell>
        </row>
        <row r="19">
          <cell r="A19" t="str">
            <v xml:space="preserve">OTHER </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7"/>
  <sheetViews>
    <sheetView workbookViewId="0">
      <selection activeCell="A18" sqref="A18"/>
    </sheetView>
  </sheetViews>
  <sheetFormatPr defaultRowHeight="14.5" x14ac:dyDescent="0.35"/>
  <cols>
    <col min="1" max="1" width="91.81640625" style="153" customWidth="1"/>
    <col min="2" max="256" width="8.81640625"/>
    <col min="257" max="257" width="91.81640625" customWidth="1"/>
    <col min="258" max="512" width="8.81640625"/>
    <col min="513" max="513" width="91.81640625" customWidth="1"/>
    <col min="514" max="768" width="8.81640625"/>
    <col min="769" max="769" width="91.81640625" customWidth="1"/>
    <col min="770" max="1024" width="8.81640625"/>
    <col min="1025" max="1025" width="91.81640625" customWidth="1"/>
    <col min="1026" max="1280" width="8.81640625"/>
    <col min="1281" max="1281" width="91.81640625" customWidth="1"/>
    <col min="1282" max="1536" width="8.81640625"/>
    <col min="1537" max="1537" width="91.81640625" customWidth="1"/>
    <col min="1538" max="1792" width="8.81640625"/>
    <col min="1793" max="1793" width="91.81640625" customWidth="1"/>
    <col min="1794" max="2048" width="8.81640625"/>
    <col min="2049" max="2049" width="91.81640625" customWidth="1"/>
    <col min="2050" max="2304" width="8.81640625"/>
    <col min="2305" max="2305" width="91.81640625" customWidth="1"/>
    <col min="2306" max="2560" width="8.81640625"/>
    <col min="2561" max="2561" width="91.81640625" customWidth="1"/>
    <col min="2562" max="2816" width="8.81640625"/>
    <col min="2817" max="2817" width="91.81640625" customWidth="1"/>
    <col min="2818" max="3072" width="8.81640625"/>
    <col min="3073" max="3073" width="91.81640625" customWidth="1"/>
    <col min="3074" max="3328" width="8.81640625"/>
    <col min="3329" max="3329" width="91.81640625" customWidth="1"/>
    <col min="3330" max="3584" width="8.81640625"/>
    <col min="3585" max="3585" width="91.81640625" customWidth="1"/>
    <col min="3586" max="3840" width="8.81640625"/>
    <col min="3841" max="3841" width="91.81640625" customWidth="1"/>
    <col min="3842" max="4096" width="8.81640625"/>
    <col min="4097" max="4097" width="91.81640625" customWidth="1"/>
    <col min="4098" max="4352" width="8.81640625"/>
    <col min="4353" max="4353" width="91.81640625" customWidth="1"/>
    <col min="4354" max="4608" width="8.81640625"/>
    <col min="4609" max="4609" width="91.81640625" customWidth="1"/>
    <col min="4610" max="4864" width="8.81640625"/>
    <col min="4865" max="4865" width="91.81640625" customWidth="1"/>
    <col min="4866" max="5120" width="8.81640625"/>
    <col min="5121" max="5121" width="91.81640625" customWidth="1"/>
    <col min="5122" max="5376" width="8.81640625"/>
    <col min="5377" max="5377" width="91.81640625" customWidth="1"/>
    <col min="5378" max="5632" width="8.81640625"/>
    <col min="5633" max="5633" width="91.81640625" customWidth="1"/>
    <col min="5634" max="5888" width="8.81640625"/>
    <col min="5889" max="5889" width="91.81640625" customWidth="1"/>
    <col min="5890" max="6144" width="8.81640625"/>
    <col min="6145" max="6145" width="91.81640625" customWidth="1"/>
    <col min="6146" max="6400" width="8.81640625"/>
    <col min="6401" max="6401" width="91.81640625" customWidth="1"/>
    <col min="6402" max="6656" width="8.81640625"/>
    <col min="6657" max="6657" width="91.81640625" customWidth="1"/>
    <col min="6658" max="6912" width="8.81640625"/>
    <col min="6913" max="6913" width="91.81640625" customWidth="1"/>
    <col min="6914" max="7168" width="8.81640625"/>
    <col min="7169" max="7169" width="91.81640625" customWidth="1"/>
    <col min="7170" max="7424" width="8.81640625"/>
    <col min="7425" max="7425" width="91.81640625" customWidth="1"/>
    <col min="7426" max="7680" width="8.81640625"/>
    <col min="7681" max="7681" width="91.81640625" customWidth="1"/>
    <col min="7682" max="7936" width="8.81640625"/>
    <col min="7937" max="7937" width="91.81640625" customWidth="1"/>
    <col min="7938" max="8192" width="8.81640625"/>
    <col min="8193" max="8193" width="91.81640625" customWidth="1"/>
    <col min="8194" max="8448" width="8.81640625"/>
    <col min="8449" max="8449" width="91.81640625" customWidth="1"/>
    <col min="8450" max="8704" width="8.81640625"/>
    <col min="8705" max="8705" width="91.81640625" customWidth="1"/>
    <col min="8706" max="8960" width="8.81640625"/>
    <col min="8961" max="8961" width="91.81640625" customWidth="1"/>
    <col min="8962" max="9216" width="8.81640625"/>
    <col min="9217" max="9217" width="91.81640625" customWidth="1"/>
    <col min="9218" max="9472" width="8.81640625"/>
    <col min="9473" max="9473" width="91.81640625" customWidth="1"/>
    <col min="9474" max="9728" width="8.81640625"/>
    <col min="9729" max="9729" width="91.81640625" customWidth="1"/>
    <col min="9730" max="9984" width="8.81640625"/>
    <col min="9985" max="9985" width="91.81640625" customWidth="1"/>
    <col min="9986" max="10240" width="8.81640625"/>
    <col min="10241" max="10241" width="91.81640625" customWidth="1"/>
    <col min="10242" max="10496" width="8.81640625"/>
    <col min="10497" max="10497" width="91.81640625" customWidth="1"/>
    <col min="10498" max="10752" width="8.81640625"/>
    <col min="10753" max="10753" width="91.81640625" customWidth="1"/>
    <col min="10754" max="11008" width="8.81640625"/>
    <col min="11009" max="11009" width="91.81640625" customWidth="1"/>
    <col min="11010" max="11264" width="8.81640625"/>
    <col min="11265" max="11265" width="91.81640625" customWidth="1"/>
    <col min="11266" max="11520" width="8.81640625"/>
    <col min="11521" max="11521" width="91.81640625" customWidth="1"/>
    <col min="11522" max="11776" width="8.81640625"/>
    <col min="11777" max="11777" width="91.81640625" customWidth="1"/>
    <col min="11778" max="12032" width="8.81640625"/>
    <col min="12033" max="12033" width="91.81640625" customWidth="1"/>
    <col min="12034" max="12288" width="8.81640625"/>
    <col min="12289" max="12289" width="91.81640625" customWidth="1"/>
    <col min="12290" max="12544" width="8.81640625"/>
    <col min="12545" max="12545" width="91.81640625" customWidth="1"/>
    <col min="12546" max="12800" width="8.81640625"/>
    <col min="12801" max="12801" width="91.81640625" customWidth="1"/>
    <col min="12802" max="13056" width="8.81640625"/>
    <col min="13057" max="13057" width="91.81640625" customWidth="1"/>
    <col min="13058" max="13312" width="8.81640625"/>
    <col min="13313" max="13313" width="91.81640625" customWidth="1"/>
    <col min="13314" max="13568" width="8.81640625"/>
    <col min="13569" max="13569" width="91.81640625" customWidth="1"/>
    <col min="13570" max="13824" width="8.81640625"/>
    <col min="13825" max="13825" width="91.81640625" customWidth="1"/>
    <col min="13826" max="14080" width="8.81640625"/>
    <col min="14081" max="14081" width="91.81640625" customWidth="1"/>
    <col min="14082" max="14336" width="8.81640625"/>
    <col min="14337" max="14337" width="91.81640625" customWidth="1"/>
    <col min="14338" max="14592" width="8.81640625"/>
    <col min="14593" max="14593" width="91.81640625" customWidth="1"/>
    <col min="14594" max="14848" width="8.81640625"/>
    <col min="14849" max="14849" width="91.81640625" customWidth="1"/>
    <col min="14850" max="15104" width="8.81640625"/>
    <col min="15105" max="15105" width="91.81640625" customWidth="1"/>
    <col min="15106" max="15360" width="8.81640625"/>
    <col min="15361" max="15361" width="91.81640625" customWidth="1"/>
    <col min="15362" max="15616" width="8.81640625"/>
    <col min="15617" max="15617" width="91.81640625" customWidth="1"/>
    <col min="15618" max="15872" width="8.81640625"/>
    <col min="15873" max="15873" width="91.81640625" customWidth="1"/>
    <col min="15874" max="16128" width="8.81640625"/>
    <col min="16129" max="16129" width="91.81640625" customWidth="1"/>
    <col min="16130" max="16384" width="8.81640625"/>
  </cols>
  <sheetData>
    <row r="1" spans="1:1" ht="21" x14ac:dyDescent="0.5">
      <c r="A1" s="143" t="s">
        <v>119</v>
      </c>
    </row>
    <row r="2" spans="1:1" s="145" customFormat="1" ht="3" customHeight="1" x14ac:dyDescent="0.45">
      <c r="A2" s="144"/>
    </row>
    <row r="3" spans="1:1" s="145" customFormat="1" ht="1.4" customHeight="1" x14ac:dyDescent="0.45">
      <c r="A3" s="146"/>
    </row>
    <row r="4" spans="1:1" s="145" customFormat="1" ht="47.5" x14ac:dyDescent="0.45">
      <c r="A4" s="147" t="s">
        <v>131</v>
      </c>
    </row>
    <row r="5" spans="1:1" s="145" customFormat="1" ht="18.5" x14ac:dyDescent="0.45">
      <c r="A5" s="148" t="s">
        <v>132</v>
      </c>
    </row>
    <row r="6" spans="1:1" s="145" customFormat="1" ht="47.5" x14ac:dyDescent="0.45">
      <c r="A6" s="149" t="s">
        <v>133</v>
      </c>
    </row>
    <row r="7" spans="1:1" s="145" customFormat="1" ht="18.5" x14ac:dyDescent="0.45">
      <c r="A7" s="149" t="s">
        <v>120</v>
      </c>
    </row>
    <row r="8" spans="1:1" s="145" customFormat="1" ht="18.5" x14ac:dyDescent="0.45">
      <c r="A8" s="149" t="s">
        <v>121</v>
      </c>
    </row>
    <row r="9" spans="1:1" s="145" customFormat="1" ht="18.5" x14ac:dyDescent="0.45">
      <c r="A9" s="149" t="s">
        <v>134</v>
      </c>
    </row>
    <row r="10" spans="1:1" s="145" customFormat="1" ht="18.5" x14ac:dyDescent="0.45">
      <c r="A10" s="149" t="s">
        <v>122</v>
      </c>
    </row>
    <row r="11" spans="1:1" s="145" customFormat="1" ht="18.5" x14ac:dyDescent="0.45">
      <c r="A11" s="149" t="s">
        <v>126</v>
      </c>
    </row>
    <row r="12" spans="1:1" s="145" customFormat="1" ht="19" customHeight="1" x14ac:dyDescent="0.45">
      <c r="A12" s="149" t="s">
        <v>135</v>
      </c>
    </row>
    <row r="13" spans="1:1" s="145" customFormat="1" ht="31" x14ac:dyDescent="0.45">
      <c r="A13" s="150" t="s">
        <v>136</v>
      </c>
    </row>
    <row r="14" spans="1:1" s="145" customFormat="1" ht="32" x14ac:dyDescent="0.45">
      <c r="A14" s="151" t="s">
        <v>137</v>
      </c>
    </row>
    <row r="15" spans="1:1" s="145" customFormat="1" ht="32" x14ac:dyDescent="0.45">
      <c r="A15" s="151" t="s">
        <v>127</v>
      </c>
    </row>
    <row r="16" spans="1:1" s="145" customFormat="1" ht="1.5" hidden="1" customHeight="1" x14ac:dyDescent="0.45">
      <c r="A16" s="151" t="s">
        <v>123</v>
      </c>
    </row>
    <row r="17" spans="1:2" s="145" customFormat="1" ht="63" x14ac:dyDescent="0.45">
      <c r="A17" s="151" t="s">
        <v>138</v>
      </c>
    </row>
    <row r="18" spans="1:2" s="153" customFormat="1" ht="15.5" x14ac:dyDescent="0.35">
      <c r="A18" s="152"/>
    </row>
    <row r="19" spans="1:2" s="153" customFormat="1" ht="42" customHeight="1" x14ac:dyDescent="0.35">
      <c r="A19" s="154" t="s">
        <v>124</v>
      </c>
    </row>
    <row r="20" spans="1:2" s="153" customFormat="1" ht="16" customHeight="1" x14ac:dyDescent="0.35">
      <c r="A20" s="155" t="s">
        <v>125</v>
      </c>
      <c r="B20" s="156"/>
    </row>
    <row r="21" spans="1:2" s="153" customFormat="1" ht="45.5" customHeight="1" x14ac:dyDescent="0.35">
      <c r="A21" s="157" t="s">
        <v>139</v>
      </c>
      <c r="B21" s="156"/>
    </row>
    <row r="22" spans="1:2" s="153" customFormat="1" ht="16" customHeight="1" x14ac:dyDescent="0.35">
      <c r="A22" s="390" t="s">
        <v>140</v>
      </c>
      <c r="B22" s="156"/>
    </row>
    <row r="23" spans="1:2" s="153" customFormat="1" ht="16" customHeight="1" x14ac:dyDescent="0.35">
      <c r="A23" s="390"/>
      <c r="B23" s="156"/>
    </row>
    <row r="24" spans="1:2" s="153" customFormat="1" ht="16" customHeight="1" x14ac:dyDescent="0.35">
      <c r="A24" s="390"/>
      <c r="B24" s="156"/>
    </row>
    <row r="25" spans="1:2" s="153" customFormat="1" ht="16" customHeight="1" x14ac:dyDescent="0.35">
      <c r="A25" s="390"/>
      <c r="B25" s="156"/>
    </row>
    <row r="26" spans="1:2" s="153" customFormat="1" ht="16" customHeight="1" x14ac:dyDescent="0.35">
      <c r="A26" s="390"/>
      <c r="B26" s="156"/>
    </row>
    <row r="27" spans="1:2" s="153" customFormat="1" x14ac:dyDescent="0.35">
      <c r="A27" s="390"/>
    </row>
    <row r="28" spans="1:2" ht="16.5" customHeight="1" x14ac:dyDescent="0.35">
      <c r="A28" s="390"/>
    </row>
    <row r="29" spans="1:2" ht="68" customHeight="1" x14ac:dyDescent="0.35">
      <c r="A29" s="158" t="s">
        <v>141</v>
      </c>
    </row>
    <row r="30" spans="1:2" ht="16.5" customHeight="1" x14ac:dyDescent="0.35">
      <c r="A30" s="159" t="s">
        <v>128</v>
      </c>
    </row>
    <row r="31" spans="1:2" ht="63.5" customHeight="1" x14ac:dyDescent="0.35">
      <c r="A31" s="160" t="s">
        <v>129</v>
      </c>
    </row>
    <row r="32" spans="1:2" ht="50.5" customHeight="1" x14ac:dyDescent="0.35">
      <c r="A32" s="160" t="s">
        <v>130</v>
      </c>
    </row>
    <row r="33" spans="1:1" ht="16.5" customHeight="1" x14ac:dyDescent="0.35">
      <c r="A33" s="161"/>
    </row>
    <row r="34" spans="1:1" ht="16.5" customHeight="1" x14ac:dyDescent="0.35">
      <c r="A34" s="162"/>
    </row>
    <row r="35" spans="1:1" ht="16.5" customHeight="1" x14ac:dyDescent="0.35">
      <c r="A35" s="162"/>
    </row>
    <row r="36" spans="1:1" ht="3.75" customHeight="1" x14ac:dyDescent="0.35"/>
    <row r="37" spans="1:1" ht="3" customHeight="1" x14ac:dyDescent="0.35"/>
  </sheetData>
  <mergeCells count="1">
    <mergeCell ref="A22:A28"/>
  </mergeCells>
  <printOptions horizontalCentered="1"/>
  <pageMargins left="0.7" right="0.7" top="0.75" bottom="0.75" header="0.3" footer="0.3"/>
  <pageSetup scale="83"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pageSetUpPr fitToPage="1"/>
  </sheetPr>
  <dimension ref="A1:F34"/>
  <sheetViews>
    <sheetView topLeftCell="A4" zoomScale="80" zoomScaleNormal="80" workbookViewId="0">
      <selection activeCell="B11" sqref="B11"/>
    </sheetView>
  </sheetViews>
  <sheetFormatPr defaultColWidth="27.1796875" defaultRowHeight="14.5" x14ac:dyDescent="0.35"/>
  <cols>
    <col min="1" max="1" width="38.81640625" style="1" customWidth="1"/>
    <col min="2" max="2" width="24.54296875" style="1" customWidth="1"/>
    <col min="3" max="3" width="25.81640625" style="1" customWidth="1"/>
    <col min="4" max="4" width="32.1796875" style="1" customWidth="1"/>
    <col min="5" max="6" width="18.81640625" style="1" customWidth="1"/>
    <col min="7" max="7" width="0" style="1" hidden="1" customWidth="1"/>
    <col min="8" max="256" width="27.1796875" style="1"/>
    <col min="257" max="257" width="38.81640625" style="1" customWidth="1"/>
    <col min="258" max="258" width="24.54296875" style="1" customWidth="1"/>
    <col min="259" max="259" width="25.81640625" style="1" customWidth="1"/>
    <col min="260" max="260" width="46.1796875" style="1" customWidth="1"/>
    <col min="261" max="262" width="18.81640625" style="1" customWidth="1"/>
    <col min="263" max="263" width="0" style="1" hidden="1" customWidth="1"/>
    <col min="264" max="512" width="27.1796875" style="1"/>
    <col min="513" max="513" width="38.81640625" style="1" customWidth="1"/>
    <col min="514" max="514" width="24.54296875" style="1" customWidth="1"/>
    <col min="515" max="515" width="25.81640625" style="1" customWidth="1"/>
    <col min="516" max="516" width="46.1796875" style="1" customWidth="1"/>
    <col min="517" max="518" width="18.81640625" style="1" customWidth="1"/>
    <col min="519" max="519" width="0" style="1" hidden="1" customWidth="1"/>
    <col min="520" max="768" width="27.1796875" style="1"/>
    <col min="769" max="769" width="38.81640625" style="1" customWidth="1"/>
    <col min="770" max="770" width="24.54296875" style="1" customWidth="1"/>
    <col min="771" max="771" width="25.81640625" style="1" customWidth="1"/>
    <col min="772" max="772" width="46.1796875" style="1" customWidth="1"/>
    <col min="773" max="774" width="18.81640625" style="1" customWidth="1"/>
    <col min="775" max="775" width="0" style="1" hidden="1" customWidth="1"/>
    <col min="776" max="1024" width="27.1796875" style="1"/>
    <col min="1025" max="1025" width="38.81640625" style="1" customWidth="1"/>
    <col min="1026" max="1026" width="24.54296875" style="1" customWidth="1"/>
    <col min="1027" max="1027" width="25.81640625" style="1" customWidth="1"/>
    <col min="1028" max="1028" width="46.1796875" style="1" customWidth="1"/>
    <col min="1029" max="1030" width="18.81640625" style="1" customWidth="1"/>
    <col min="1031" max="1031" width="0" style="1" hidden="1" customWidth="1"/>
    <col min="1032" max="1280" width="27.1796875" style="1"/>
    <col min="1281" max="1281" width="38.81640625" style="1" customWidth="1"/>
    <col min="1282" max="1282" width="24.54296875" style="1" customWidth="1"/>
    <col min="1283" max="1283" width="25.81640625" style="1" customWidth="1"/>
    <col min="1284" max="1284" width="46.1796875" style="1" customWidth="1"/>
    <col min="1285" max="1286" width="18.81640625" style="1" customWidth="1"/>
    <col min="1287" max="1287" width="0" style="1" hidden="1" customWidth="1"/>
    <col min="1288" max="1536" width="27.1796875" style="1"/>
    <col min="1537" max="1537" width="38.81640625" style="1" customWidth="1"/>
    <col min="1538" max="1538" width="24.54296875" style="1" customWidth="1"/>
    <col min="1539" max="1539" width="25.81640625" style="1" customWidth="1"/>
    <col min="1540" max="1540" width="46.1796875" style="1" customWidth="1"/>
    <col min="1541" max="1542" width="18.81640625" style="1" customWidth="1"/>
    <col min="1543" max="1543" width="0" style="1" hidden="1" customWidth="1"/>
    <col min="1544" max="1792" width="27.1796875" style="1"/>
    <col min="1793" max="1793" width="38.81640625" style="1" customWidth="1"/>
    <col min="1794" max="1794" width="24.54296875" style="1" customWidth="1"/>
    <col min="1795" max="1795" width="25.81640625" style="1" customWidth="1"/>
    <col min="1796" max="1796" width="46.1796875" style="1" customWidth="1"/>
    <col min="1797" max="1798" width="18.81640625" style="1" customWidth="1"/>
    <col min="1799" max="1799" width="0" style="1" hidden="1" customWidth="1"/>
    <col min="1800" max="2048" width="27.1796875" style="1"/>
    <col min="2049" max="2049" width="38.81640625" style="1" customWidth="1"/>
    <col min="2050" max="2050" width="24.54296875" style="1" customWidth="1"/>
    <col min="2051" max="2051" width="25.81640625" style="1" customWidth="1"/>
    <col min="2052" max="2052" width="46.1796875" style="1" customWidth="1"/>
    <col min="2053" max="2054" width="18.81640625" style="1" customWidth="1"/>
    <col min="2055" max="2055" width="0" style="1" hidden="1" customWidth="1"/>
    <col min="2056" max="2304" width="27.1796875" style="1"/>
    <col min="2305" max="2305" width="38.81640625" style="1" customWidth="1"/>
    <col min="2306" max="2306" width="24.54296875" style="1" customWidth="1"/>
    <col min="2307" max="2307" width="25.81640625" style="1" customWidth="1"/>
    <col min="2308" max="2308" width="46.1796875" style="1" customWidth="1"/>
    <col min="2309" max="2310" width="18.81640625" style="1" customWidth="1"/>
    <col min="2311" max="2311" width="0" style="1" hidden="1" customWidth="1"/>
    <col min="2312" max="2560" width="27.1796875" style="1"/>
    <col min="2561" max="2561" width="38.81640625" style="1" customWidth="1"/>
    <col min="2562" max="2562" width="24.54296875" style="1" customWidth="1"/>
    <col min="2563" max="2563" width="25.81640625" style="1" customWidth="1"/>
    <col min="2564" max="2564" width="46.1796875" style="1" customWidth="1"/>
    <col min="2565" max="2566" width="18.81640625" style="1" customWidth="1"/>
    <col min="2567" max="2567" width="0" style="1" hidden="1" customWidth="1"/>
    <col min="2568" max="2816" width="27.1796875" style="1"/>
    <col min="2817" max="2817" width="38.81640625" style="1" customWidth="1"/>
    <col min="2818" max="2818" width="24.54296875" style="1" customWidth="1"/>
    <col min="2819" max="2819" width="25.81640625" style="1" customWidth="1"/>
    <col min="2820" max="2820" width="46.1796875" style="1" customWidth="1"/>
    <col min="2821" max="2822" width="18.81640625" style="1" customWidth="1"/>
    <col min="2823" max="2823" width="0" style="1" hidden="1" customWidth="1"/>
    <col min="2824" max="3072" width="27.1796875" style="1"/>
    <col min="3073" max="3073" width="38.81640625" style="1" customWidth="1"/>
    <col min="3074" max="3074" width="24.54296875" style="1" customWidth="1"/>
    <col min="3075" max="3075" width="25.81640625" style="1" customWidth="1"/>
    <col min="3076" max="3076" width="46.1796875" style="1" customWidth="1"/>
    <col min="3077" max="3078" width="18.81640625" style="1" customWidth="1"/>
    <col min="3079" max="3079" width="0" style="1" hidden="1" customWidth="1"/>
    <col min="3080" max="3328" width="27.1796875" style="1"/>
    <col min="3329" max="3329" width="38.81640625" style="1" customWidth="1"/>
    <col min="3330" max="3330" width="24.54296875" style="1" customWidth="1"/>
    <col min="3331" max="3331" width="25.81640625" style="1" customWidth="1"/>
    <col min="3332" max="3332" width="46.1796875" style="1" customWidth="1"/>
    <col min="3333" max="3334" width="18.81640625" style="1" customWidth="1"/>
    <col min="3335" max="3335" width="0" style="1" hidden="1" customWidth="1"/>
    <col min="3336" max="3584" width="27.1796875" style="1"/>
    <col min="3585" max="3585" width="38.81640625" style="1" customWidth="1"/>
    <col min="3586" max="3586" width="24.54296875" style="1" customWidth="1"/>
    <col min="3587" max="3587" width="25.81640625" style="1" customWidth="1"/>
    <col min="3588" max="3588" width="46.1796875" style="1" customWidth="1"/>
    <col min="3589" max="3590" width="18.81640625" style="1" customWidth="1"/>
    <col min="3591" max="3591" width="0" style="1" hidden="1" customWidth="1"/>
    <col min="3592" max="3840" width="27.1796875" style="1"/>
    <col min="3841" max="3841" width="38.81640625" style="1" customWidth="1"/>
    <col min="3842" max="3842" width="24.54296875" style="1" customWidth="1"/>
    <col min="3843" max="3843" width="25.81640625" style="1" customWidth="1"/>
    <col min="3844" max="3844" width="46.1796875" style="1" customWidth="1"/>
    <col min="3845" max="3846" width="18.81640625" style="1" customWidth="1"/>
    <col min="3847" max="3847" width="0" style="1" hidden="1" customWidth="1"/>
    <col min="3848" max="4096" width="27.1796875" style="1"/>
    <col min="4097" max="4097" width="38.81640625" style="1" customWidth="1"/>
    <col min="4098" max="4098" width="24.54296875" style="1" customWidth="1"/>
    <col min="4099" max="4099" width="25.81640625" style="1" customWidth="1"/>
    <col min="4100" max="4100" width="46.1796875" style="1" customWidth="1"/>
    <col min="4101" max="4102" width="18.81640625" style="1" customWidth="1"/>
    <col min="4103" max="4103" width="0" style="1" hidden="1" customWidth="1"/>
    <col min="4104" max="4352" width="27.1796875" style="1"/>
    <col min="4353" max="4353" width="38.81640625" style="1" customWidth="1"/>
    <col min="4354" max="4354" width="24.54296875" style="1" customWidth="1"/>
    <col min="4355" max="4355" width="25.81640625" style="1" customWidth="1"/>
    <col min="4356" max="4356" width="46.1796875" style="1" customWidth="1"/>
    <col min="4357" max="4358" width="18.81640625" style="1" customWidth="1"/>
    <col min="4359" max="4359" width="0" style="1" hidden="1" customWidth="1"/>
    <col min="4360" max="4608" width="27.1796875" style="1"/>
    <col min="4609" max="4609" width="38.81640625" style="1" customWidth="1"/>
    <col min="4610" max="4610" width="24.54296875" style="1" customWidth="1"/>
    <col min="4611" max="4611" width="25.81640625" style="1" customWidth="1"/>
    <col min="4612" max="4612" width="46.1796875" style="1" customWidth="1"/>
    <col min="4613" max="4614" width="18.81640625" style="1" customWidth="1"/>
    <col min="4615" max="4615" width="0" style="1" hidden="1" customWidth="1"/>
    <col min="4616" max="4864" width="27.1796875" style="1"/>
    <col min="4865" max="4865" width="38.81640625" style="1" customWidth="1"/>
    <col min="4866" max="4866" width="24.54296875" style="1" customWidth="1"/>
    <col min="4867" max="4867" width="25.81640625" style="1" customWidth="1"/>
    <col min="4868" max="4868" width="46.1796875" style="1" customWidth="1"/>
    <col min="4869" max="4870" width="18.81640625" style="1" customWidth="1"/>
    <col min="4871" max="4871" width="0" style="1" hidden="1" customWidth="1"/>
    <col min="4872" max="5120" width="27.1796875" style="1"/>
    <col min="5121" max="5121" width="38.81640625" style="1" customWidth="1"/>
    <col min="5122" max="5122" width="24.54296875" style="1" customWidth="1"/>
    <col min="5123" max="5123" width="25.81640625" style="1" customWidth="1"/>
    <col min="5124" max="5124" width="46.1796875" style="1" customWidth="1"/>
    <col min="5125" max="5126" width="18.81640625" style="1" customWidth="1"/>
    <col min="5127" max="5127" width="0" style="1" hidden="1" customWidth="1"/>
    <col min="5128" max="5376" width="27.1796875" style="1"/>
    <col min="5377" max="5377" width="38.81640625" style="1" customWidth="1"/>
    <col min="5378" max="5378" width="24.54296875" style="1" customWidth="1"/>
    <col min="5379" max="5379" width="25.81640625" style="1" customWidth="1"/>
    <col min="5380" max="5380" width="46.1796875" style="1" customWidth="1"/>
    <col min="5381" max="5382" width="18.81640625" style="1" customWidth="1"/>
    <col min="5383" max="5383" width="0" style="1" hidden="1" customWidth="1"/>
    <col min="5384" max="5632" width="27.1796875" style="1"/>
    <col min="5633" max="5633" width="38.81640625" style="1" customWidth="1"/>
    <col min="5634" max="5634" width="24.54296875" style="1" customWidth="1"/>
    <col min="5635" max="5635" width="25.81640625" style="1" customWidth="1"/>
    <col min="5636" max="5636" width="46.1796875" style="1" customWidth="1"/>
    <col min="5637" max="5638" width="18.81640625" style="1" customWidth="1"/>
    <col min="5639" max="5639" width="0" style="1" hidden="1" customWidth="1"/>
    <col min="5640" max="5888" width="27.1796875" style="1"/>
    <col min="5889" max="5889" width="38.81640625" style="1" customWidth="1"/>
    <col min="5890" max="5890" width="24.54296875" style="1" customWidth="1"/>
    <col min="5891" max="5891" width="25.81640625" style="1" customWidth="1"/>
    <col min="5892" max="5892" width="46.1796875" style="1" customWidth="1"/>
    <col min="5893" max="5894" width="18.81640625" style="1" customWidth="1"/>
    <col min="5895" max="5895" width="0" style="1" hidden="1" customWidth="1"/>
    <col min="5896" max="6144" width="27.1796875" style="1"/>
    <col min="6145" max="6145" width="38.81640625" style="1" customWidth="1"/>
    <col min="6146" max="6146" width="24.54296875" style="1" customWidth="1"/>
    <col min="6147" max="6147" width="25.81640625" style="1" customWidth="1"/>
    <col min="6148" max="6148" width="46.1796875" style="1" customWidth="1"/>
    <col min="6149" max="6150" width="18.81640625" style="1" customWidth="1"/>
    <col min="6151" max="6151" width="0" style="1" hidden="1" customWidth="1"/>
    <col min="6152" max="6400" width="27.1796875" style="1"/>
    <col min="6401" max="6401" width="38.81640625" style="1" customWidth="1"/>
    <col min="6402" max="6402" width="24.54296875" style="1" customWidth="1"/>
    <col min="6403" max="6403" width="25.81640625" style="1" customWidth="1"/>
    <col min="6404" max="6404" width="46.1796875" style="1" customWidth="1"/>
    <col min="6405" max="6406" width="18.81640625" style="1" customWidth="1"/>
    <col min="6407" max="6407" width="0" style="1" hidden="1" customWidth="1"/>
    <col min="6408" max="6656" width="27.1796875" style="1"/>
    <col min="6657" max="6657" width="38.81640625" style="1" customWidth="1"/>
    <col min="6658" max="6658" width="24.54296875" style="1" customWidth="1"/>
    <col min="6659" max="6659" width="25.81640625" style="1" customWidth="1"/>
    <col min="6660" max="6660" width="46.1796875" style="1" customWidth="1"/>
    <col min="6661" max="6662" width="18.81640625" style="1" customWidth="1"/>
    <col min="6663" max="6663" width="0" style="1" hidden="1" customWidth="1"/>
    <col min="6664" max="6912" width="27.1796875" style="1"/>
    <col min="6913" max="6913" width="38.81640625" style="1" customWidth="1"/>
    <col min="6914" max="6914" width="24.54296875" style="1" customWidth="1"/>
    <col min="6915" max="6915" width="25.81640625" style="1" customWidth="1"/>
    <col min="6916" max="6916" width="46.1796875" style="1" customWidth="1"/>
    <col min="6917" max="6918" width="18.81640625" style="1" customWidth="1"/>
    <col min="6919" max="6919" width="0" style="1" hidden="1" customWidth="1"/>
    <col min="6920" max="7168" width="27.1796875" style="1"/>
    <col min="7169" max="7169" width="38.81640625" style="1" customWidth="1"/>
    <col min="7170" max="7170" width="24.54296875" style="1" customWidth="1"/>
    <col min="7171" max="7171" width="25.81640625" style="1" customWidth="1"/>
    <col min="7172" max="7172" width="46.1796875" style="1" customWidth="1"/>
    <col min="7173" max="7174" width="18.81640625" style="1" customWidth="1"/>
    <col min="7175" max="7175" width="0" style="1" hidden="1" customWidth="1"/>
    <col min="7176" max="7424" width="27.1796875" style="1"/>
    <col min="7425" max="7425" width="38.81640625" style="1" customWidth="1"/>
    <col min="7426" max="7426" width="24.54296875" style="1" customWidth="1"/>
    <col min="7427" max="7427" width="25.81640625" style="1" customWidth="1"/>
    <col min="7428" max="7428" width="46.1796875" style="1" customWidth="1"/>
    <col min="7429" max="7430" width="18.81640625" style="1" customWidth="1"/>
    <col min="7431" max="7431" width="0" style="1" hidden="1" customWidth="1"/>
    <col min="7432" max="7680" width="27.1796875" style="1"/>
    <col min="7681" max="7681" width="38.81640625" style="1" customWidth="1"/>
    <col min="7682" max="7682" width="24.54296875" style="1" customWidth="1"/>
    <col min="7683" max="7683" width="25.81640625" style="1" customWidth="1"/>
    <col min="7684" max="7684" width="46.1796875" style="1" customWidth="1"/>
    <col min="7685" max="7686" width="18.81640625" style="1" customWidth="1"/>
    <col min="7687" max="7687" width="0" style="1" hidden="1" customWidth="1"/>
    <col min="7688" max="7936" width="27.1796875" style="1"/>
    <col min="7937" max="7937" width="38.81640625" style="1" customWidth="1"/>
    <col min="7938" max="7938" width="24.54296875" style="1" customWidth="1"/>
    <col min="7939" max="7939" width="25.81640625" style="1" customWidth="1"/>
    <col min="7940" max="7940" width="46.1796875" style="1" customWidth="1"/>
    <col min="7941" max="7942" width="18.81640625" style="1" customWidth="1"/>
    <col min="7943" max="7943" width="0" style="1" hidden="1" customWidth="1"/>
    <col min="7944" max="8192" width="27.1796875" style="1"/>
    <col min="8193" max="8193" width="38.81640625" style="1" customWidth="1"/>
    <col min="8194" max="8194" width="24.54296875" style="1" customWidth="1"/>
    <col min="8195" max="8195" width="25.81640625" style="1" customWidth="1"/>
    <col min="8196" max="8196" width="46.1796875" style="1" customWidth="1"/>
    <col min="8197" max="8198" width="18.81640625" style="1" customWidth="1"/>
    <col min="8199" max="8199" width="0" style="1" hidden="1" customWidth="1"/>
    <col min="8200" max="8448" width="27.1796875" style="1"/>
    <col min="8449" max="8449" width="38.81640625" style="1" customWidth="1"/>
    <col min="8450" max="8450" width="24.54296875" style="1" customWidth="1"/>
    <col min="8451" max="8451" width="25.81640625" style="1" customWidth="1"/>
    <col min="8452" max="8452" width="46.1796875" style="1" customWidth="1"/>
    <col min="8453" max="8454" width="18.81640625" style="1" customWidth="1"/>
    <col min="8455" max="8455" width="0" style="1" hidden="1" customWidth="1"/>
    <col min="8456" max="8704" width="27.1796875" style="1"/>
    <col min="8705" max="8705" width="38.81640625" style="1" customWidth="1"/>
    <col min="8706" max="8706" width="24.54296875" style="1" customWidth="1"/>
    <col min="8707" max="8707" width="25.81640625" style="1" customWidth="1"/>
    <col min="8708" max="8708" width="46.1796875" style="1" customWidth="1"/>
    <col min="8709" max="8710" width="18.81640625" style="1" customWidth="1"/>
    <col min="8711" max="8711" width="0" style="1" hidden="1" customWidth="1"/>
    <col min="8712" max="8960" width="27.1796875" style="1"/>
    <col min="8961" max="8961" width="38.81640625" style="1" customWidth="1"/>
    <col min="8962" max="8962" width="24.54296875" style="1" customWidth="1"/>
    <col min="8963" max="8963" width="25.81640625" style="1" customWidth="1"/>
    <col min="8964" max="8964" width="46.1796875" style="1" customWidth="1"/>
    <col min="8965" max="8966" width="18.81640625" style="1" customWidth="1"/>
    <col min="8967" max="8967" width="0" style="1" hidden="1" customWidth="1"/>
    <col min="8968" max="9216" width="27.1796875" style="1"/>
    <col min="9217" max="9217" width="38.81640625" style="1" customWidth="1"/>
    <col min="9218" max="9218" width="24.54296875" style="1" customWidth="1"/>
    <col min="9219" max="9219" width="25.81640625" style="1" customWidth="1"/>
    <col min="9220" max="9220" width="46.1796875" style="1" customWidth="1"/>
    <col min="9221" max="9222" width="18.81640625" style="1" customWidth="1"/>
    <col min="9223" max="9223" width="0" style="1" hidden="1" customWidth="1"/>
    <col min="9224" max="9472" width="27.1796875" style="1"/>
    <col min="9473" max="9473" width="38.81640625" style="1" customWidth="1"/>
    <col min="9474" max="9474" width="24.54296875" style="1" customWidth="1"/>
    <col min="9475" max="9475" width="25.81640625" style="1" customWidth="1"/>
    <col min="9476" max="9476" width="46.1796875" style="1" customWidth="1"/>
    <col min="9477" max="9478" width="18.81640625" style="1" customWidth="1"/>
    <col min="9479" max="9479" width="0" style="1" hidden="1" customWidth="1"/>
    <col min="9480" max="9728" width="27.1796875" style="1"/>
    <col min="9729" max="9729" width="38.81640625" style="1" customWidth="1"/>
    <col min="9730" max="9730" width="24.54296875" style="1" customWidth="1"/>
    <col min="9731" max="9731" width="25.81640625" style="1" customWidth="1"/>
    <col min="9732" max="9732" width="46.1796875" style="1" customWidth="1"/>
    <col min="9733" max="9734" width="18.81640625" style="1" customWidth="1"/>
    <col min="9735" max="9735" width="0" style="1" hidden="1" customWidth="1"/>
    <col min="9736" max="9984" width="27.1796875" style="1"/>
    <col min="9985" max="9985" width="38.81640625" style="1" customWidth="1"/>
    <col min="9986" max="9986" width="24.54296875" style="1" customWidth="1"/>
    <col min="9987" max="9987" width="25.81640625" style="1" customWidth="1"/>
    <col min="9988" max="9988" width="46.1796875" style="1" customWidth="1"/>
    <col min="9989" max="9990" width="18.81640625" style="1" customWidth="1"/>
    <col min="9991" max="9991" width="0" style="1" hidden="1" customWidth="1"/>
    <col min="9992" max="10240" width="27.1796875" style="1"/>
    <col min="10241" max="10241" width="38.81640625" style="1" customWidth="1"/>
    <col min="10242" max="10242" width="24.54296875" style="1" customWidth="1"/>
    <col min="10243" max="10243" width="25.81640625" style="1" customWidth="1"/>
    <col min="10244" max="10244" width="46.1796875" style="1" customWidth="1"/>
    <col min="10245" max="10246" width="18.81640625" style="1" customWidth="1"/>
    <col min="10247" max="10247" width="0" style="1" hidden="1" customWidth="1"/>
    <col min="10248" max="10496" width="27.1796875" style="1"/>
    <col min="10497" max="10497" width="38.81640625" style="1" customWidth="1"/>
    <col min="10498" max="10498" width="24.54296875" style="1" customWidth="1"/>
    <col min="10499" max="10499" width="25.81640625" style="1" customWidth="1"/>
    <col min="10500" max="10500" width="46.1796875" style="1" customWidth="1"/>
    <col min="10501" max="10502" width="18.81640625" style="1" customWidth="1"/>
    <col min="10503" max="10503" width="0" style="1" hidden="1" customWidth="1"/>
    <col min="10504" max="10752" width="27.1796875" style="1"/>
    <col min="10753" max="10753" width="38.81640625" style="1" customWidth="1"/>
    <col min="10754" max="10754" width="24.54296875" style="1" customWidth="1"/>
    <col min="10755" max="10755" width="25.81640625" style="1" customWidth="1"/>
    <col min="10756" max="10756" width="46.1796875" style="1" customWidth="1"/>
    <col min="10757" max="10758" width="18.81640625" style="1" customWidth="1"/>
    <col min="10759" max="10759" width="0" style="1" hidden="1" customWidth="1"/>
    <col min="10760" max="11008" width="27.1796875" style="1"/>
    <col min="11009" max="11009" width="38.81640625" style="1" customWidth="1"/>
    <col min="11010" max="11010" width="24.54296875" style="1" customWidth="1"/>
    <col min="11011" max="11011" width="25.81640625" style="1" customWidth="1"/>
    <col min="11012" max="11012" width="46.1796875" style="1" customWidth="1"/>
    <col min="11013" max="11014" width="18.81640625" style="1" customWidth="1"/>
    <col min="11015" max="11015" width="0" style="1" hidden="1" customWidth="1"/>
    <col min="11016" max="11264" width="27.1796875" style="1"/>
    <col min="11265" max="11265" width="38.81640625" style="1" customWidth="1"/>
    <col min="11266" max="11266" width="24.54296875" style="1" customWidth="1"/>
    <col min="11267" max="11267" width="25.81640625" style="1" customWidth="1"/>
    <col min="11268" max="11268" width="46.1796875" style="1" customWidth="1"/>
    <col min="11269" max="11270" width="18.81640625" style="1" customWidth="1"/>
    <col min="11271" max="11271" width="0" style="1" hidden="1" customWidth="1"/>
    <col min="11272" max="11520" width="27.1796875" style="1"/>
    <col min="11521" max="11521" width="38.81640625" style="1" customWidth="1"/>
    <col min="11522" max="11522" width="24.54296875" style="1" customWidth="1"/>
    <col min="11523" max="11523" width="25.81640625" style="1" customWidth="1"/>
    <col min="11524" max="11524" width="46.1796875" style="1" customWidth="1"/>
    <col min="11525" max="11526" width="18.81640625" style="1" customWidth="1"/>
    <col min="11527" max="11527" width="0" style="1" hidden="1" customWidth="1"/>
    <col min="11528" max="11776" width="27.1796875" style="1"/>
    <col min="11777" max="11777" width="38.81640625" style="1" customWidth="1"/>
    <col min="11778" max="11778" width="24.54296875" style="1" customWidth="1"/>
    <col min="11779" max="11779" width="25.81640625" style="1" customWidth="1"/>
    <col min="11780" max="11780" width="46.1796875" style="1" customWidth="1"/>
    <col min="11781" max="11782" width="18.81640625" style="1" customWidth="1"/>
    <col min="11783" max="11783" width="0" style="1" hidden="1" customWidth="1"/>
    <col min="11784" max="12032" width="27.1796875" style="1"/>
    <col min="12033" max="12033" width="38.81640625" style="1" customWidth="1"/>
    <col min="12034" max="12034" width="24.54296875" style="1" customWidth="1"/>
    <col min="12035" max="12035" width="25.81640625" style="1" customWidth="1"/>
    <col min="12036" max="12036" width="46.1796875" style="1" customWidth="1"/>
    <col min="12037" max="12038" width="18.81640625" style="1" customWidth="1"/>
    <col min="12039" max="12039" width="0" style="1" hidden="1" customWidth="1"/>
    <col min="12040" max="12288" width="27.1796875" style="1"/>
    <col min="12289" max="12289" width="38.81640625" style="1" customWidth="1"/>
    <col min="12290" max="12290" width="24.54296875" style="1" customWidth="1"/>
    <col min="12291" max="12291" width="25.81640625" style="1" customWidth="1"/>
    <col min="12292" max="12292" width="46.1796875" style="1" customWidth="1"/>
    <col min="12293" max="12294" width="18.81640625" style="1" customWidth="1"/>
    <col min="12295" max="12295" width="0" style="1" hidden="1" customWidth="1"/>
    <col min="12296" max="12544" width="27.1796875" style="1"/>
    <col min="12545" max="12545" width="38.81640625" style="1" customWidth="1"/>
    <col min="12546" max="12546" width="24.54296875" style="1" customWidth="1"/>
    <col min="12547" max="12547" width="25.81640625" style="1" customWidth="1"/>
    <col min="12548" max="12548" width="46.1796875" style="1" customWidth="1"/>
    <col min="12549" max="12550" width="18.81640625" style="1" customWidth="1"/>
    <col min="12551" max="12551" width="0" style="1" hidden="1" customWidth="1"/>
    <col min="12552" max="12800" width="27.1796875" style="1"/>
    <col min="12801" max="12801" width="38.81640625" style="1" customWidth="1"/>
    <col min="12802" max="12802" width="24.54296875" style="1" customWidth="1"/>
    <col min="12803" max="12803" width="25.81640625" style="1" customWidth="1"/>
    <col min="12804" max="12804" width="46.1796875" style="1" customWidth="1"/>
    <col min="12805" max="12806" width="18.81640625" style="1" customWidth="1"/>
    <col min="12807" max="12807" width="0" style="1" hidden="1" customWidth="1"/>
    <col min="12808" max="13056" width="27.1796875" style="1"/>
    <col min="13057" max="13057" width="38.81640625" style="1" customWidth="1"/>
    <col min="13058" max="13058" width="24.54296875" style="1" customWidth="1"/>
    <col min="13059" max="13059" width="25.81640625" style="1" customWidth="1"/>
    <col min="13060" max="13060" width="46.1796875" style="1" customWidth="1"/>
    <col min="13061" max="13062" width="18.81640625" style="1" customWidth="1"/>
    <col min="13063" max="13063" width="0" style="1" hidden="1" customWidth="1"/>
    <col min="13064" max="13312" width="27.1796875" style="1"/>
    <col min="13313" max="13313" width="38.81640625" style="1" customWidth="1"/>
    <col min="13314" max="13314" width="24.54296875" style="1" customWidth="1"/>
    <col min="13315" max="13315" width="25.81640625" style="1" customWidth="1"/>
    <col min="13316" max="13316" width="46.1796875" style="1" customWidth="1"/>
    <col min="13317" max="13318" width="18.81640625" style="1" customWidth="1"/>
    <col min="13319" max="13319" width="0" style="1" hidden="1" customWidth="1"/>
    <col min="13320" max="13568" width="27.1796875" style="1"/>
    <col min="13569" max="13569" width="38.81640625" style="1" customWidth="1"/>
    <col min="13570" max="13570" width="24.54296875" style="1" customWidth="1"/>
    <col min="13571" max="13571" width="25.81640625" style="1" customWidth="1"/>
    <col min="13572" max="13572" width="46.1796875" style="1" customWidth="1"/>
    <col min="13573" max="13574" width="18.81640625" style="1" customWidth="1"/>
    <col min="13575" max="13575" width="0" style="1" hidden="1" customWidth="1"/>
    <col min="13576" max="13824" width="27.1796875" style="1"/>
    <col min="13825" max="13825" width="38.81640625" style="1" customWidth="1"/>
    <col min="13826" max="13826" width="24.54296875" style="1" customWidth="1"/>
    <col min="13827" max="13827" width="25.81640625" style="1" customWidth="1"/>
    <col min="13828" max="13828" width="46.1796875" style="1" customWidth="1"/>
    <col min="13829" max="13830" width="18.81640625" style="1" customWidth="1"/>
    <col min="13831" max="13831" width="0" style="1" hidden="1" customWidth="1"/>
    <col min="13832" max="14080" width="27.1796875" style="1"/>
    <col min="14081" max="14081" width="38.81640625" style="1" customWidth="1"/>
    <col min="14082" max="14082" width="24.54296875" style="1" customWidth="1"/>
    <col min="14083" max="14083" width="25.81640625" style="1" customWidth="1"/>
    <col min="14084" max="14084" width="46.1796875" style="1" customWidth="1"/>
    <col min="14085" max="14086" width="18.81640625" style="1" customWidth="1"/>
    <col min="14087" max="14087" width="0" style="1" hidden="1" customWidth="1"/>
    <col min="14088" max="14336" width="27.1796875" style="1"/>
    <col min="14337" max="14337" width="38.81640625" style="1" customWidth="1"/>
    <col min="14338" max="14338" width="24.54296875" style="1" customWidth="1"/>
    <col min="14339" max="14339" width="25.81640625" style="1" customWidth="1"/>
    <col min="14340" max="14340" width="46.1796875" style="1" customWidth="1"/>
    <col min="14341" max="14342" width="18.81640625" style="1" customWidth="1"/>
    <col min="14343" max="14343" width="0" style="1" hidden="1" customWidth="1"/>
    <col min="14344" max="14592" width="27.1796875" style="1"/>
    <col min="14593" max="14593" width="38.81640625" style="1" customWidth="1"/>
    <col min="14594" max="14594" width="24.54296875" style="1" customWidth="1"/>
    <col min="14595" max="14595" width="25.81640625" style="1" customWidth="1"/>
    <col min="14596" max="14596" width="46.1796875" style="1" customWidth="1"/>
    <col min="14597" max="14598" width="18.81640625" style="1" customWidth="1"/>
    <col min="14599" max="14599" width="0" style="1" hidden="1" customWidth="1"/>
    <col min="14600" max="14848" width="27.1796875" style="1"/>
    <col min="14849" max="14849" width="38.81640625" style="1" customWidth="1"/>
    <col min="14850" max="14850" width="24.54296875" style="1" customWidth="1"/>
    <col min="14851" max="14851" width="25.81640625" style="1" customWidth="1"/>
    <col min="14852" max="14852" width="46.1796875" style="1" customWidth="1"/>
    <col min="14853" max="14854" width="18.81640625" style="1" customWidth="1"/>
    <col min="14855" max="14855" width="0" style="1" hidden="1" customWidth="1"/>
    <col min="14856" max="15104" width="27.1796875" style="1"/>
    <col min="15105" max="15105" width="38.81640625" style="1" customWidth="1"/>
    <col min="15106" max="15106" width="24.54296875" style="1" customWidth="1"/>
    <col min="15107" max="15107" width="25.81640625" style="1" customWidth="1"/>
    <col min="15108" max="15108" width="46.1796875" style="1" customWidth="1"/>
    <col min="15109" max="15110" width="18.81640625" style="1" customWidth="1"/>
    <col min="15111" max="15111" width="0" style="1" hidden="1" customWidth="1"/>
    <col min="15112" max="15360" width="27.1796875" style="1"/>
    <col min="15361" max="15361" width="38.81640625" style="1" customWidth="1"/>
    <col min="15362" max="15362" width="24.54296875" style="1" customWidth="1"/>
    <col min="15363" max="15363" width="25.81640625" style="1" customWidth="1"/>
    <col min="15364" max="15364" width="46.1796875" style="1" customWidth="1"/>
    <col min="15365" max="15366" width="18.81640625" style="1" customWidth="1"/>
    <col min="15367" max="15367" width="0" style="1" hidden="1" customWidth="1"/>
    <col min="15368" max="15616" width="27.1796875" style="1"/>
    <col min="15617" max="15617" width="38.81640625" style="1" customWidth="1"/>
    <col min="15618" max="15618" width="24.54296875" style="1" customWidth="1"/>
    <col min="15619" max="15619" width="25.81640625" style="1" customWidth="1"/>
    <col min="15620" max="15620" width="46.1796875" style="1" customWidth="1"/>
    <col min="15621" max="15622" width="18.81640625" style="1" customWidth="1"/>
    <col min="15623" max="15623" width="0" style="1" hidden="1" customWidth="1"/>
    <col min="15624" max="15872" width="27.1796875" style="1"/>
    <col min="15873" max="15873" width="38.81640625" style="1" customWidth="1"/>
    <col min="15874" max="15874" width="24.54296875" style="1" customWidth="1"/>
    <col min="15875" max="15875" width="25.81640625" style="1" customWidth="1"/>
    <col min="15876" max="15876" width="46.1796875" style="1" customWidth="1"/>
    <col min="15877" max="15878" width="18.81640625" style="1" customWidth="1"/>
    <col min="15879" max="15879" width="0" style="1" hidden="1" customWidth="1"/>
    <col min="15880" max="16128" width="27.1796875" style="1"/>
    <col min="16129" max="16129" width="38.81640625" style="1" customWidth="1"/>
    <col min="16130" max="16130" width="24.54296875" style="1" customWidth="1"/>
    <col min="16131" max="16131" width="25.81640625" style="1" customWidth="1"/>
    <col min="16132" max="16132" width="46.1796875" style="1" customWidth="1"/>
    <col min="16133" max="16134" width="18.81640625" style="1" customWidth="1"/>
    <col min="16135" max="16135" width="0" style="1" hidden="1" customWidth="1"/>
    <col min="16136" max="16384" width="27.1796875" style="1"/>
  </cols>
  <sheetData>
    <row r="1" spans="1:6" ht="22" customHeight="1" thickBot="1" x14ac:dyDescent="0.4">
      <c r="A1" s="395" t="s">
        <v>0</v>
      </c>
      <c r="B1" s="396"/>
      <c r="C1" s="396"/>
      <c r="D1" s="396"/>
    </row>
    <row r="2" spans="1:6" ht="29.5" customHeight="1" x14ac:dyDescent="0.35">
      <c r="A2" s="397" t="s">
        <v>198</v>
      </c>
      <c r="B2" s="398"/>
      <c r="C2" s="398"/>
      <c r="D2" s="399"/>
    </row>
    <row r="3" spans="1:6" ht="20.25" customHeight="1" x14ac:dyDescent="0.35">
      <c r="A3" s="400" t="s">
        <v>193</v>
      </c>
      <c r="B3" s="401"/>
      <c r="C3" s="401"/>
      <c r="D3" s="402"/>
    </row>
    <row r="4" spans="1:6" ht="23.5" customHeight="1" x14ac:dyDescent="0.35">
      <c r="A4" s="403" t="s">
        <v>189</v>
      </c>
      <c r="B4" s="404"/>
      <c r="C4" s="404"/>
      <c r="D4" s="405"/>
    </row>
    <row r="5" spans="1:6" ht="24" customHeight="1" x14ac:dyDescent="0.35">
      <c r="A5" s="2" t="s">
        <v>1</v>
      </c>
      <c r="B5" s="406" t="s">
        <v>181</v>
      </c>
      <c r="C5" s="407"/>
      <c r="D5" s="408"/>
    </row>
    <row r="6" spans="1:6" ht="25.5" customHeight="1" thickBot="1" x14ac:dyDescent="0.4">
      <c r="A6" s="3" t="s">
        <v>156</v>
      </c>
      <c r="B6" s="217" t="s">
        <v>199</v>
      </c>
      <c r="C6" s="218"/>
      <c r="D6" s="219"/>
    </row>
    <row r="7" spans="1:6" ht="27" customHeight="1" thickBot="1" x14ac:dyDescent="0.4">
      <c r="A7" s="4" t="s">
        <v>2</v>
      </c>
      <c r="B7" s="409" t="s">
        <v>195</v>
      </c>
      <c r="C7" s="410"/>
      <c r="D7" s="411"/>
    </row>
    <row r="8" spans="1:6" ht="3.75" customHeight="1" thickBot="1" x14ac:dyDescent="0.4">
      <c r="A8" s="412"/>
      <c r="B8" s="413"/>
      <c r="C8" s="413"/>
      <c r="D8" s="414"/>
    </row>
    <row r="9" spans="1:6" ht="3.75" customHeight="1" thickBot="1" x14ac:dyDescent="0.4">
      <c r="A9" s="415"/>
      <c r="B9" s="416"/>
      <c r="C9" s="416"/>
      <c r="D9" s="417"/>
    </row>
    <row r="10" spans="1:6" ht="95" customHeight="1" thickBot="1" x14ac:dyDescent="0.4">
      <c r="A10" s="5" t="s">
        <v>3</v>
      </c>
      <c r="B10" s="5" t="s">
        <v>178</v>
      </c>
      <c r="C10" s="220" t="s">
        <v>28</v>
      </c>
      <c r="D10" s="6" t="s">
        <v>177</v>
      </c>
      <c r="F10" s="7"/>
    </row>
    <row r="11" spans="1:6" ht="17.25" customHeight="1" thickBot="1" x14ac:dyDescent="0.4">
      <c r="A11" s="8" t="s">
        <v>4</v>
      </c>
      <c r="B11" s="565">
        <f>'P 2- Salary'!J30</f>
        <v>0</v>
      </c>
      <c r="C11" s="9" t="s">
        <v>28</v>
      </c>
      <c r="D11" s="10">
        <f>B11</f>
        <v>0</v>
      </c>
      <c r="F11" s="7"/>
    </row>
    <row r="12" spans="1:6" ht="17.25" customHeight="1" thickBot="1" x14ac:dyDescent="0.4">
      <c r="A12" s="11" t="s">
        <v>5</v>
      </c>
      <c r="B12" s="565">
        <f>'P 3 Benefits'!E39</f>
        <v>0</v>
      </c>
      <c r="C12" s="9" t="s">
        <v>28</v>
      </c>
      <c r="D12" s="10">
        <f t="shared" ref="D12:D18" si="0">B12</f>
        <v>0</v>
      </c>
      <c r="F12" s="12">
        <f>'P-6 Indirect'!B40</f>
        <v>0</v>
      </c>
    </row>
    <row r="13" spans="1:6" ht="17.25" customHeight="1" thickBot="1" x14ac:dyDescent="0.4">
      <c r="A13" s="13" t="s">
        <v>6</v>
      </c>
      <c r="B13" s="565">
        <f>'P 4-Other Expenses '!B9</f>
        <v>0</v>
      </c>
      <c r="C13" s="9" t="s">
        <v>28</v>
      </c>
      <c r="D13" s="10">
        <f t="shared" si="0"/>
        <v>0</v>
      </c>
      <c r="F13" s="14">
        <f>'P-6 Indirect (2)'!B31</f>
        <v>0</v>
      </c>
    </row>
    <row r="14" spans="1:6" ht="17.25" customHeight="1" thickBot="1" x14ac:dyDescent="0.4">
      <c r="A14" s="15" t="s">
        <v>7</v>
      </c>
      <c r="B14" s="566">
        <f>'P 4-Other Expenses '!B14</f>
        <v>0</v>
      </c>
      <c r="C14" s="9" t="s">
        <v>28</v>
      </c>
      <c r="D14" s="10">
        <f t="shared" si="0"/>
        <v>0</v>
      </c>
      <c r="F14" s="7" t="s">
        <v>28</v>
      </c>
    </row>
    <row r="15" spans="1:6" ht="17.25" customHeight="1" thickBot="1" x14ac:dyDescent="0.4">
      <c r="A15" s="16" t="s">
        <v>8</v>
      </c>
      <c r="B15" s="566">
        <f>'P 4-Other Expenses '!B25</f>
        <v>0</v>
      </c>
      <c r="C15" s="9" t="s">
        <v>28</v>
      </c>
      <c r="D15" s="10">
        <f t="shared" si="0"/>
        <v>0</v>
      </c>
      <c r="F15" s="7"/>
    </row>
    <row r="16" spans="1:6" ht="17.25" customHeight="1" thickBot="1" x14ac:dyDescent="0.4">
      <c r="A16" s="16" t="s">
        <v>9</v>
      </c>
      <c r="B16" s="565">
        <f>'P 4-Other Expenses '!D9</f>
        <v>0</v>
      </c>
      <c r="C16" s="9" t="s">
        <v>28</v>
      </c>
      <c r="D16" s="10">
        <f t="shared" si="0"/>
        <v>0</v>
      </c>
      <c r="F16" s="7"/>
    </row>
    <row r="17" spans="1:4" ht="17.25" customHeight="1" thickBot="1" x14ac:dyDescent="0.4">
      <c r="A17" s="16" t="s">
        <v>10</v>
      </c>
      <c r="B17" s="567">
        <f>'P 4-Other Expenses '!D12</f>
        <v>0</v>
      </c>
      <c r="C17" s="9" t="s">
        <v>28</v>
      </c>
      <c r="D17" s="10">
        <f t="shared" si="0"/>
        <v>0</v>
      </c>
    </row>
    <row r="18" spans="1:4" ht="17.25" customHeight="1" thickBot="1" x14ac:dyDescent="0.4">
      <c r="A18" s="15" t="s">
        <v>11</v>
      </c>
      <c r="B18" s="568">
        <f>'P 4-Other Expenses '!D16</f>
        <v>0</v>
      </c>
      <c r="C18" s="9" t="s">
        <v>28</v>
      </c>
      <c r="D18" s="10">
        <f t="shared" si="0"/>
        <v>0</v>
      </c>
    </row>
    <row r="19" spans="1:4" ht="17.25" customHeight="1" thickBot="1" x14ac:dyDescent="0.4">
      <c r="A19" s="16" t="s">
        <v>12</v>
      </c>
      <c r="B19" s="569" t="str">
        <f>IF(F12&gt;0,F12,IF(F13&gt;F12,F13,""))</f>
        <v/>
      </c>
      <c r="C19" s="17"/>
      <c r="D19" s="385" t="str">
        <f>B19</f>
        <v/>
      </c>
    </row>
    <row r="20" spans="1:4" ht="16" hidden="1" thickBot="1" x14ac:dyDescent="0.4">
      <c r="A20" s="18"/>
      <c r="B20" s="19"/>
      <c r="C20" s="20"/>
      <c r="D20" s="21"/>
    </row>
    <row r="21" spans="1:4" ht="16" hidden="1" thickBot="1" x14ac:dyDescent="0.4">
      <c r="A21" s="22"/>
      <c r="B21" s="23"/>
      <c r="C21" s="9"/>
      <c r="D21" s="21"/>
    </row>
    <row r="22" spans="1:4" ht="16" hidden="1" thickBot="1" x14ac:dyDescent="0.4">
      <c r="A22" s="24"/>
      <c r="B22" s="25"/>
      <c r="C22" s="26"/>
      <c r="D22" s="27"/>
    </row>
    <row r="23" spans="1:4" ht="3" customHeight="1" thickBot="1" x14ac:dyDescent="0.4">
      <c r="A23" s="418"/>
      <c r="B23" s="419"/>
      <c r="C23" s="419"/>
      <c r="D23" s="420"/>
    </row>
    <row r="24" spans="1:4" ht="30.65" customHeight="1" x14ac:dyDescent="0.35">
      <c r="A24" s="198" t="s">
        <v>13</v>
      </c>
      <c r="B24" s="192">
        <f>SUM(B11:B23)</f>
        <v>0</v>
      </c>
      <c r="C24" s="28" t="s">
        <v>28</v>
      </c>
      <c r="D24" s="386">
        <f>B24</f>
        <v>0</v>
      </c>
    </row>
    <row r="25" spans="1:4" ht="16" thickBot="1" x14ac:dyDescent="0.4">
      <c r="A25" s="421" t="s">
        <v>14</v>
      </c>
      <c r="B25" s="422"/>
      <c r="C25" s="422"/>
      <c r="D25" s="423"/>
    </row>
    <row r="26" spans="1:4" ht="5.25" customHeight="1" thickBot="1" x14ac:dyDescent="0.4">
      <c r="A26" s="424"/>
      <c r="B26" s="425"/>
      <c r="C26" s="425"/>
      <c r="D26" s="426"/>
    </row>
    <row r="27" spans="1:4" x14ac:dyDescent="0.35">
      <c r="A27" s="391" t="s">
        <v>0</v>
      </c>
      <c r="B27" s="392"/>
      <c r="C27" s="392"/>
      <c r="D27" s="392"/>
    </row>
    <row r="28" spans="1:4" ht="15" thickBot="1" x14ac:dyDescent="0.4">
      <c r="A28" s="393"/>
      <c r="B28" s="394"/>
      <c r="C28" s="394"/>
      <c r="D28" s="394"/>
    </row>
    <row r="30" spans="1:4" x14ac:dyDescent="0.35">
      <c r="A30" s="29"/>
    </row>
    <row r="31" spans="1:4" x14ac:dyDescent="0.35">
      <c r="A31" s="29"/>
    </row>
    <row r="32" spans="1:4" x14ac:dyDescent="0.35">
      <c r="A32" s="29"/>
    </row>
    <row r="33" spans="1:1" x14ac:dyDescent="0.35">
      <c r="A33" s="29"/>
    </row>
    <row r="34" spans="1:1" x14ac:dyDescent="0.35">
      <c r="A34" s="29"/>
    </row>
  </sheetData>
  <protectedRanges>
    <protectedRange password="CFA9" sqref="C11:C24 B24" name="Range1"/>
  </protectedRanges>
  <mergeCells count="12">
    <mergeCell ref="A27:D28"/>
    <mergeCell ref="A1:D1"/>
    <mergeCell ref="A2:D2"/>
    <mergeCell ref="A3:D3"/>
    <mergeCell ref="A4:D4"/>
    <mergeCell ref="B5:D5"/>
    <mergeCell ref="B7:D7"/>
    <mergeCell ref="A8:D8"/>
    <mergeCell ref="A9:D9"/>
    <mergeCell ref="A23:D23"/>
    <mergeCell ref="A25:D25"/>
    <mergeCell ref="A26:D26"/>
  </mergeCells>
  <dataValidations count="1">
    <dataValidation allowBlank="1" showInputMessage="1" showErrorMessage="1" prompt="Enter indirect costs from EITHER Tab &quot;P-6 Indirect&quot; OR Tab &quot;P-6 Indirect (2)&quot;. "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xr:uid="{00000000-0002-0000-0100-000000000000}"/>
  </dataValidations>
  <pageMargins left="0.7" right="0.7" top="0.75" bottom="0.75" header="0.3" footer="0.3"/>
  <pageSetup orientation="landscape" horizontalDpi="1200" verticalDpi="1200" r:id="rId1"/>
  <headerFooter>
    <oddHeader xml:space="preserve">&amp;RAttachment F. DV Budget </oddHeader>
    <oddFooter>&amp;L&amp;A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CBEFA"/>
    <pageSetUpPr fitToPage="1"/>
  </sheetPr>
  <dimension ref="A1:L32"/>
  <sheetViews>
    <sheetView topLeftCell="A3" zoomScaleNormal="100" workbookViewId="0">
      <selection activeCell="O9" sqref="O9"/>
    </sheetView>
  </sheetViews>
  <sheetFormatPr defaultColWidth="9.1796875" defaultRowHeight="12.5" x14ac:dyDescent="0.25"/>
  <cols>
    <col min="1" max="1" width="29.90625" style="30" customWidth="1"/>
    <col min="2" max="2" width="21" style="30" customWidth="1"/>
    <col min="3" max="5" width="10.1796875" style="30" customWidth="1"/>
    <col min="6" max="7" width="9.6328125" style="30" customWidth="1"/>
    <col min="8" max="8" width="16.453125" style="30" customWidth="1"/>
    <col min="9" max="9" width="17.54296875" style="30" hidden="1" customWidth="1"/>
    <col min="10" max="10" width="16.453125" style="30" hidden="1" customWidth="1"/>
    <col min="11" max="11" width="12.453125" style="30" customWidth="1"/>
    <col min="12" max="12" width="0" style="30" hidden="1" customWidth="1"/>
    <col min="13" max="255" width="9.1796875" style="30"/>
    <col min="256" max="256" width="26.1796875" style="30" customWidth="1"/>
    <col min="257" max="257" width="21" style="30" customWidth="1"/>
    <col min="258" max="258" width="10.1796875" style="30" customWidth="1"/>
    <col min="259" max="259" width="11.81640625" style="30" customWidth="1"/>
    <col min="260" max="260" width="12.81640625" style="30" customWidth="1"/>
    <col min="261" max="261" width="11.81640625" style="30" customWidth="1"/>
    <col min="262" max="262" width="11.453125" style="30" customWidth="1"/>
    <col min="263" max="265" width="18.81640625" style="30" customWidth="1"/>
    <col min="266" max="511" width="9.1796875" style="30"/>
    <col min="512" max="512" width="26.1796875" style="30" customWidth="1"/>
    <col min="513" max="513" width="21" style="30" customWidth="1"/>
    <col min="514" max="514" width="10.1796875" style="30" customWidth="1"/>
    <col min="515" max="515" width="11.81640625" style="30" customWidth="1"/>
    <col min="516" max="516" width="12.81640625" style="30" customWidth="1"/>
    <col min="517" max="517" width="11.81640625" style="30" customWidth="1"/>
    <col min="518" max="518" width="11.453125" style="30" customWidth="1"/>
    <col min="519" max="521" width="18.81640625" style="30" customWidth="1"/>
    <col min="522" max="767" width="9.1796875" style="30"/>
    <col min="768" max="768" width="26.1796875" style="30" customWidth="1"/>
    <col min="769" max="769" width="21" style="30" customWidth="1"/>
    <col min="770" max="770" width="10.1796875" style="30" customWidth="1"/>
    <col min="771" max="771" width="11.81640625" style="30" customWidth="1"/>
    <col min="772" max="772" width="12.81640625" style="30" customWidth="1"/>
    <col min="773" max="773" width="11.81640625" style="30" customWidth="1"/>
    <col min="774" max="774" width="11.453125" style="30" customWidth="1"/>
    <col min="775" max="777" width="18.81640625" style="30" customWidth="1"/>
    <col min="778" max="1023" width="9.1796875" style="30"/>
    <col min="1024" max="1024" width="26.1796875" style="30" customWidth="1"/>
    <col min="1025" max="1025" width="21" style="30" customWidth="1"/>
    <col min="1026" max="1026" width="10.1796875" style="30" customWidth="1"/>
    <col min="1027" max="1027" width="11.81640625" style="30" customWidth="1"/>
    <col min="1028" max="1028" width="12.81640625" style="30" customWidth="1"/>
    <col min="1029" max="1029" width="11.81640625" style="30" customWidth="1"/>
    <col min="1030" max="1030" width="11.453125" style="30" customWidth="1"/>
    <col min="1031" max="1033" width="18.81640625" style="30" customWidth="1"/>
    <col min="1034" max="1279" width="9.1796875" style="30"/>
    <col min="1280" max="1280" width="26.1796875" style="30" customWidth="1"/>
    <col min="1281" max="1281" width="21" style="30" customWidth="1"/>
    <col min="1282" max="1282" width="10.1796875" style="30" customWidth="1"/>
    <col min="1283" max="1283" width="11.81640625" style="30" customWidth="1"/>
    <col min="1284" max="1284" width="12.81640625" style="30" customWidth="1"/>
    <col min="1285" max="1285" width="11.81640625" style="30" customWidth="1"/>
    <col min="1286" max="1286" width="11.453125" style="30" customWidth="1"/>
    <col min="1287" max="1289" width="18.81640625" style="30" customWidth="1"/>
    <col min="1290" max="1535" width="9.1796875" style="30"/>
    <col min="1536" max="1536" width="26.1796875" style="30" customWidth="1"/>
    <col min="1537" max="1537" width="21" style="30" customWidth="1"/>
    <col min="1538" max="1538" width="10.1796875" style="30" customWidth="1"/>
    <col min="1539" max="1539" width="11.81640625" style="30" customWidth="1"/>
    <col min="1540" max="1540" width="12.81640625" style="30" customWidth="1"/>
    <col min="1541" max="1541" width="11.81640625" style="30" customWidth="1"/>
    <col min="1542" max="1542" width="11.453125" style="30" customWidth="1"/>
    <col min="1543" max="1545" width="18.81640625" style="30" customWidth="1"/>
    <col min="1546" max="1791" width="9.1796875" style="30"/>
    <col min="1792" max="1792" width="26.1796875" style="30" customWidth="1"/>
    <col min="1793" max="1793" width="21" style="30" customWidth="1"/>
    <col min="1794" max="1794" width="10.1796875" style="30" customWidth="1"/>
    <col min="1795" max="1795" width="11.81640625" style="30" customWidth="1"/>
    <col min="1796" max="1796" width="12.81640625" style="30" customWidth="1"/>
    <col min="1797" max="1797" width="11.81640625" style="30" customWidth="1"/>
    <col min="1798" max="1798" width="11.453125" style="30" customWidth="1"/>
    <col min="1799" max="1801" width="18.81640625" style="30" customWidth="1"/>
    <col min="1802" max="2047" width="9.1796875" style="30"/>
    <col min="2048" max="2048" width="26.1796875" style="30" customWidth="1"/>
    <col min="2049" max="2049" width="21" style="30" customWidth="1"/>
    <col min="2050" max="2050" width="10.1796875" style="30" customWidth="1"/>
    <col min="2051" max="2051" width="11.81640625" style="30" customWidth="1"/>
    <col min="2052" max="2052" width="12.81640625" style="30" customWidth="1"/>
    <col min="2053" max="2053" width="11.81640625" style="30" customWidth="1"/>
    <col min="2054" max="2054" width="11.453125" style="30" customWidth="1"/>
    <col min="2055" max="2057" width="18.81640625" style="30" customWidth="1"/>
    <col min="2058" max="2303" width="9.1796875" style="30"/>
    <col min="2304" max="2304" width="26.1796875" style="30" customWidth="1"/>
    <col min="2305" max="2305" width="21" style="30" customWidth="1"/>
    <col min="2306" max="2306" width="10.1796875" style="30" customWidth="1"/>
    <col min="2307" max="2307" width="11.81640625" style="30" customWidth="1"/>
    <col min="2308" max="2308" width="12.81640625" style="30" customWidth="1"/>
    <col min="2309" max="2309" width="11.81640625" style="30" customWidth="1"/>
    <col min="2310" max="2310" width="11.453125" style="30" customWidth="1"/>
    <col min="2311" max="2313" width="18.81640625" style="30" customWidth="1"/>
    <col min="2314" max="2559" width="9.1796875" style="30"/>
    <col min="2560" max="2560" width="26.1796875" style="30" customWidth="1"/>
    <col min="2561" max="2561" width="21" style="30" customWidth="1"/>
    <col min="2562" max="2562" width="10.1796875" style="30" customWidth="1"/>
    <col min="2563" max="2563" width="11.81640625" style="30" customWidth="1"/>
    <col min="2564" max="2564" width="12.81640625" style="30" customWidth="1"/>
    <col min="2565" max="2565" width="11.81640625" style="30" customWidth="1"/>
    <col min="2566" max="2566" width="11.453125" style="30" customWidth="1"/>
    <col min="2567" max="2569" width="18.81640625" style="30" customWidth="1"/>
    <col min="2570" max="2815" width="9.1796875" style="30"/>
    <col min="2816" max="2816" width="26.1796875" style="30" customWidth="1"/>
    <col min="2817" max="2817" width="21" style="30" customWidth="1"/>
    <col min="2818" max="2818" width="10.1796875" style="30" customWidth="1"/>
    <col min="2819" max="2819" width="11.81640625" style="30" customWidth="1"/>
    <col min="2820" max="2820" width="12.81640625" style="30" customWidth="1"/>
    <col min="2821" max="2821" width="11.81640625" style="30" customWidth="1"/>
    <col min="2822" max="2822" width="11.453125" style="30" customWidth="1"/>
    <col min="2823" max="2825" width="18.81640625" style="30" customWidth="1"/>
    <col min="2826" max="3071" width="9.1796875" style="30"/>
    <col min="3072" max="3072" width="26.1796875" style="30" customWidth="1"/>
    <col min="3073" max="3073" width="21" style="30" customWidth="1"/>
    <col min="3074" max="3074" width="10.1796875" style="30" customWidth="1"/>
    <col min="3075" max="3075" width="11.81640625" style="30" customWidth="1"/>
    <col min="3076" max="3076" width="12.81640625" style="30" customWidth="1"/>
    <col min="3077" max="3077" width="11.81640625" style="30" customWidth="1"/>
    <col min="3078" max="3078" width="11.453125" style="30" customWidth="1"/>
    <col min="3079" max="3081" width="18.81640625" style="30" customWidth="1"/>
    <col min="3082" max="3327" width="9.1796875" style="30"/>
    <col min="3328" max="3328" width="26.1796875" style="30" customWidth="1"/>
    <col min="3329" max="3329" width="21" style="30" customWidth="1"/>
    <col min="3330" max="3330" width="10.1796875" style="30" customWidth="1"/>
    <col min="3331" max="3331" width="11.81640625" style="30" customWidth="1"/>
    <col min="3332" max="3332" width="12.81640625" style="30" customWidth="1"/>
    <col min="3333" max="3333" width="11.81640625" style="30" customWidth="1"/>
    <col min="3334" max="3334" width="11.453125" style="30" customWidth="1"/>
    <col min="3335" max="3337" width="18.81640625" style="30" customWidth="1"/>
    <col min="3338" max="3583" width="9.1796875" style="30"/>
    <col min="3584" max="3584" width="26.1796875" style="30" customWidth="1"/>
    <col min="3585" max="3585" width="21" style="30" customWidth="1"/>
    <col min="3586" max="3586" width="10.1796875" style="30" customWidth="1"/>
    <col min="3587" max="3587" width="11.81640625" style="30" customWidth="1"/>
    <col min="3588" max="3588" width="12.81640625" style="30" customWidth="1"/>
    <col min="3589" max="3589" width="11.81640625" style="30" customWidth="1"/>
    <col min="3590" max="3590" width="11.453125" style="30" customWidth="1"/>
    <col min="3591" max="3593" width="18.81640625" style="30" customWidth="1"/>
    <col min="3594" max="3839" width="9.1796875" style="30"/>
    <col min="3840" max="3840" width="26.1796875" style="30" customWidth="1"/>
    <col min="3841" max="3841" width="21" style="30" customWidth="1"/>
    <col min="3842" max="3842" width="10.1796875" style="30" customWidth="1"/>
    <col min="3843" max="3843" width="11.81640625" style="30" customWidth="1"/>
    <col min="3844" max="3844" width="12.81640625" style="30" customWidth="1"/>
    <col min="3845" max="3845" width="11.81640625" style="30" customWidth="1"/>
    <col min="3846" max="3846" width="11.453125" style="30" customWidth="1"/>
    <col min="3847" max="3849" width="18.81640625" style="30" customWidth="1"/>
    <col min="3850" max="4095" width="9.1796875" style="30"/>
    <col min="4096" max="4096" width="26.1796875" style="30" customWidth="1"/>
    <col min="4097" max="4097" width="21" style="30" customWidth="1"/>
    <col min="4098" max="4098" width="10.1796875" style="30" customWidth="1"/>
    <col min="4099" max="4099" width="11.81640625" style="30" customWidth="1"/>
    <col min="4100" max="4100" width="12.81640625" style="30" customWidth="1"/>
    <col min="4101" max="4101" width="11.81640625" style="30" customWidth="1"/>
    <col min="4102" max="4102" width="11.453125" style="30" customWidth="1"/>
    <col min="4103" max="4105" width="18.81640625" style="30" customWidth="1"/>
    <col min="4106" max="4351" width="9.1796875" style="30"/>
    <col min="4352" max="4352" width="26.1796875" style="30" customWidth="1"/>
    <col min="4353" max="4353" width="21" style="30" customWidth="1"/>
    <col min="4354" max="4354" width="10.1796875" style="30" customWidth="1"/>
    <col min="4355" max="4355" width="11.81640625" style="30" customWidth="1"/>
    <col min="4356" max="4356" width="12.81640625" style="30" customWidth="1"/>
    <col min="4357" max="4357" width="11.81640625" style="30" customWidth="1"/>
    <col min="4358" max="4358" width="11.453125" style="30" customWidth="1"/>
    <col min="4359" max="4361" width="18.81640625" style="30" customWidth="1"/>
    <col min="4362" max="4607" width="9.1796875" style="30"/>
    <col min="4608" max="4608" width="26.1796875" style="30" customWidth="1"/>
    <col min="4609" max="4609" width="21" style="30" customWidth="1"/>
    <col min="4610" max="4610" width="10.1796875" style="30" customWidth="1"/>
    <col min="4611" max="4611" width="11.81640625" style="30" customWidth="1"/>
    <col min="4612" max="4612" width="12.81640625" style="30" customWidth="1"/>
    <col min="4613" max="4613" width="11.81640625" style="30" customWidth="1"/>
    <col min="4614" max="4614" width="11.453125" style="30" customWidth="1"/>
    <col min="4615" max="4617" width="18.81640625" style="30" customWidth="1"/>
    <col min="4618" max="4863" width="9.1796875" style="30"/>
    <col min="4864" max="4864" width="26.1796875" style="30" customWidth="1"/>
    <col min="4865" max="4865" width="21" style="30" customWidth="1"/>
    <col min="4866" max="4866" width="10.1796875" style="30" customWidth="1"/>
    <col min="4867" max="4867" width="11.81640625" style="30" customWidth="1"/>
    <col min="4868" max="4868" width="12.81640625" style="30" customWidth="1"/>
    <col min="4869" max="4869" width="11.81640625" style="30" customWidth="1"/>
    <col min="4870" max="4870" width="11.453125" style="30" customWidth="1"/>
    <col min="4871" max="4873" width="18.81640625" style="30" customWidth="1"/>
    <col min="4874" max="5119" width="9.1796875" style="30"/>
    <col min="5120" max="5120" width="26.1796875" style="30" customWidth="1"/>
    <col min="5121" max="5121" width="21" style="30" customWidth="1"/>
    <col min="5122" max="5122" width="10.1796875" style="30" customWidth="1"/>
    <col min="5123" max="5123" width="11.81640625" style="30" customWidth="1"/>
    <col min="5124" max="5124" width="12.81640625" style="30" customWidth="1"/>
    <col min="5125" max="5125" width="11.81640625" style="30" customWidth="1"/>
    <col min="5126" max="5126" width="11.453125" style="30" customWidth="1"/>
    <col min="5127" max="5129" width="18.81640625" style="30" customWidth="1"/>
    <col min="5130" max="5375" width="9.1796875" style="30"/>
    <col min="5376" max="5376" width="26.1796875" style="30" customWidth="1"/>
    <col min="5377" max="5377" width="21" style="30" customWidth="1"/>
    <col min="5378" max="5378" width="10.1796875" style="30" customWidth="1"/>
    <col min="5379" max="5379" width="11.81640625" style="30" customWidth="1"/>
    <col min="5380" max="5380" width="12.81640625" style="30" customWidth="1"/>
    <col min="5381" max="5381" width="11.81640625" style="30" customWidth="1"/>
    <col min="5382" max="5382" width="11.453125" style="30" customWidth="1"/>
    <col min="5383" max="5385" width="18.81640625" style="30" customWidth="1"/>
    <col min="5386" max="5631" width="9.1796875" style="30"/>
    <col min="5632" max="5632" width="26.1796875" style="30" customWidth="1"/>
    <col min="5633" max="5633" width="21" style="30" customWidth="1"/>
    <col min="5634" max="5634" width="10.1796875" style="30" customWidth="1"/>
    <col min="5635" max="5635" width="11.81640625" style="30" customWidth="1"/>
    <col min="5636" max="5636" width="12.81640625" style="30" customWidth="1"/>
    <col min="5637" max="5637" width="11.81640625" style="30" customWidth="1"/>
    <col min="5638" max="5638" width="11.453125" style="30" customWidth="1"/>
    <col min="5639" max="5641" width="18.81640625" style="30" customWidth="1"/>
    <col min="5642" max="5887" width="9.1796875" style="30"/>
    <col min="5888" max="5888" width="26.1796875" style="30" customWidth="1"/>
    <col min="5889" max="5889" width="21" style="30" customWidth="1"/>
    <col min="5890" max="5890" width="10.1796875" style="30" customWidth="1"/>
    <col min="5891" max="5891" width="11.81640625" style="30" customWidth="1"/>
    <col min="5892" max="5892" width="12.81640625" style="30" customWidth="1"/>
    <col min="5893" max="5893" width="11.81640625" style="30" customWidth="1"/>
    <col min="5894" max="5894" width="11.453125" style="30" customWidth="1"/>
    <col min="5895" max="5897" width="18.81640625" style="30" customWidth="1"/>
    <col min="5898" max="6143" width="9.1796875" style="30"/>
    <col min="6144" max="6144" width="26.1796875" style="30" customWidth="1"/>
    <col min="6145" max="6145" width="21" style="30" customWidth="1"/>
    <col min="6146" max="6146" width="10.1796875" style="30" customWidth="1"/>
    <col min="6147" max="6147" width="11.81640625" style="30" customWidth="1"/>
    <col min="6148" max="6148" width="12.81640625" style="30" customWidth="1"/>
    <col min="6149" max="6149" width="11.81640625" style="30" customWidth="1"/>
    <col min="6150" max="6150" width="11.453125" style="30" customWidth="1"/>
    <col min="6151" max="6153" width="18.81640625" style="30" customWidth="1"/>
    <col min="6154" max="6399" width="9.1796875" style="30"/>
    <col min="6400" max="6400" width="26.1796875" style="30" customWidth="1"/>
    <col min="6401" max="6401" width="21" style="30" customWidth="1"/>
    <col min="6402" max="6402" width="10.1796875" style="30" customWidth="1"/>
    <col min="6403" max="6403" width="11.81640625" style="30" customWidth="1"/>
    <col min="6404" max="6404" width="12.81640625" style="30" customWidth="1"/>
    <col min="6405" max="6405" width="11.81640625" style="30" customWidth="1"/>
    <col min="6406" max="6406" width="11.453125" style="30" customWidth="1"/>
    <col min="6407" max="6409" width="18.81640625" style="30" customWidth="1"/>
    <col min="6410" max="6655" width="9.1796875" style="30"/>
    <col min="6656" max="6656" width="26.1796875" style="30" customWidth="1"/>
    <col min="6657" max="6657" width="21" style="30" customWidth="1"/>
    <col min="6658" max="6658" width="10.1796875" style="30" customWidth="1"/>
    <col min="6659" max="6659" width="11.81640625" style="30" customWidth="1"/>
    <col min="6660" max="6660" width="12.81640625" style="30" customWidth="1"/>
    <col min="6661" max="6661" width="11.81640625" style="30" customWidth="1"/>
    <col min="6662" max="6662" width="11.453125" style="30" customWidth="1"/>
    <col min="6663" max="6665" width="18.81640625" style="30" customWidth="1"/>
    <col min="6666" max="6911" width="9.1796875" style="30"/>
    <col min="6912" max="6912" width="26.1796875" style="30" customWidth="1"/>
    <col min="6913" max="6913" width="21" style="30" customWidth="1"/>
    <col min="6914" max="6914" width="10.1796875" style="30" customWidth="1"/>
    <col min="6915" max="6915" width="11.81640625" style="30" customWidth="1"/>
    <col min="6916" max="6916" width="12.81640625" style="30" customWidth="1"/>
    <col min="6917" max="6917" width="11.81640625" style="30" customWidth="1"/>
    <col min="6918" max="6918" width="11.453125" style="30" customWidth="1"/>
    <col min="6919" max="6921" width="18.81640625" style="30" customWidth="1"/>
    <col min="6922" max="7167" width="9.1796875" style="30"/>
    <col min="7168" max="7168" width="26.1796875" style="30" customWidth="1"/>
    <col min="7169" max="7169" width="21" style="30" customWidth="1"/>
    <col min="7170" max="7170" width="10.1796875" style="30" customWidth="1"/>
    <col min="7171" max="7171" width="11.81640625" style="30" customWidth="1"/>
    <col min="7172" max="7172" width="12.81640625" style="30" customWidth="1"/>
    <col min="7173" max="7173" width="11.81640625" style="30" customWidth="1"/>
    <col min="7174" max="7174" width="11.453125" style="30" customWidth="1"/>
    <col min="7175" max="7177" width="18.81640625" style="30" customWidth="1"/>
    <col min="7178" max="7423" width="9.1796875" style="30"/>
    <col min="7424" max="7424" width="26.1796875" style="30" customWidth="1"/>
    <col min="7425" max="7425" width="21" style="30" customWidth="1"/>
    <col min="7426" max="7426" width="10.1796875" style="30" customWidth="1"/>
    <col min="7427" max="7427" width="11.81640625" style="30" customWidth="1"/>
    <col min="7428" max="7428" width="12.81640625" style="30" customWidth="1"/>
    <col min="7429" max="7429" width="11.81640625" style="30" customWidth="1"/>
    <col min="7430" max="7430" width="11.453125" style="30" customWidth="1"/>
    <col min="7431" max="7433" width="18.81640625" style="30" customWidth="1"/>
    <col min="7434" max="7679" width="9.1796875" style="30"/>
    <col min="7680" max="7680" width="26.1796875" style="30" customWidth="1"/>
    <col min="7681" max="7681" width="21" style="30" customWidth="1"/>
    <col min="7682" max="7682" width="10.1796875" style="30" customWidth="1"/>
    <col min="7683" max="7683" width="11.81640625" style="30" customWidth="1"/>
    <col min="7684" max="7684" width="12.81640625" style="30" customWidth="1"/>
    <col min="7685" max="7685" width="11.81640625" style="30" customWidth="1"/>
    <col min="7686" max="7686" width="11.453125" style="30" customWidth="1"/>
    <col min="7687" max="7689" width="18.81640625" style="30" customWidth="1"/>
    <col min="7690" max="7935" width="9.1796875" style="30"/>
    <col min="7936" max="7936" width="26.1796875" style="30" customWidth="1"/>
    <col min="7937" max="7937" width="21" style="30" customWidth="1"/>
    <col min="7938" max="7938" width="10.1796875" style="30" customWidth="1"/>
    <col min="7939" max="7939" width="11.81640625" style="30" customWidth="1"/>
    <col min="7940" max="7940" width="12.81640625" style="30" customWidth="1"/>
    <col min="7941" max="7941" width="11.81640625" style="30" customWidth="1"/>
    <col min="7942" max="7942" width="11.453125" style="30" customWidth="1"/>
    <col min="7943" max="7945" width="18.81640625" style="30" customWidth="1"/>
    <col min="7946" max="8191" width="9.1796875" style="30"/>
    <col min="8192" max="8192" width="26.1796875" style="30" customWidth="1"/>
    <col min="8193" max="8193" width="21" style="30" customWidth="1"/>
    <col min="8194" max="8194" width="10.1796875" style="30" customWidth="1"/>
    <col min="8195" max="8195" width="11.81640625" style="30" customWidth="1"/>
    <col min="8196" max="8196" width="12.81640625" style="30" customWidth="1"/>
    <col min="8197" max="8197" width="11.81640625" style="30" customWidth="1"/>
    <col min="8198" max="8198" width="11.453125" style="30" customWidth="1"/>
    <col min="8199" max="8201" width="18.81640625" style="30" customWidth="1"/>
    <col min="8202" max="8447" width="9.1796875" style="30"/>
    <col min="8448" max="8448" width="26.1796875" style="30" customWidth="1"/>
    <col min="8449" max="8449" width="21" style="30" customWidth="1"/>
    <col min="8450" max="8450" width="10.1796875" style="30" customWidth="1"/>
    <col min="8451" max="8451" width="11.81640625" style="30" customWidth="1"/>
    <col min="8452" max="8452" width="12.81640625" style="30" customWidth="1"/>
    <col min="8453" max="8453" width="11.81640625" style="30" customWidth="1"/>
    <col min="8454" max="8454" width="11.453125" style="30" customWidth="1"/>
    <col min="8455" max="8457" width="18.81640625" style="30" customWidth="1"/>
    <col min="8458" max="8703" width="9.1796875" style="30"/>
    <col min="8704" max="8704" width="26.1796875" style="30" customWidth="1"/>
    <col min="8705" max="8705" width="21" style="30" customWidth="1"/>
    <col min="8706" max="8706" width="10.1796875" style="30" customWidth="1"/>
    <col min="8707" max="8707" width="11.81640625" style="30" customWidth="1"/>
    <col min="8708" max="8708" width="12.81640625" style="30" customWidth="1"/>
    <col min="8709" max="8709" width="11.81640625" style="30" customWidth="1"/>
    <col min="8710" max="8710" width="11.453125" style="30" customWidth="1"/>
    <col min="8711" max="8713" width="18.81640625" style="30" customWidth="1"/>
    <col min="8714" max="8959" width="9.1796875" style="30"/>
    <col min="8960" max="8960" width="26.1796875" style="30" customWidth="1"/>
    <col min="8961" max="8961" width="21" style="30" customWidth="1"/>
    <col min="8962" max="8962" width="10.1796875" style="30" customWidth="1"/>
    <col min="8963" max="8963" width="11.81640625" style="30" customWidth="1"/>
    <col min="8964" max="8964" width="12.81640625" style="30" customWidth="1"/>
    <col min="8965" max="8965" width="11.81640625" style="30" customWidth="1"/>
    <col min="8966" max="8966" width="11.453125" style="30" customWidth="1"/>
    <col min="8967" max="8969" width="18.81640625" style="30" customWidth="1"/>
    <col min="8970" max="9215" width="9.1796875" style="30"/>
    <col min="9216" max="9216" width="26.1796875" style="30" customWidth="1"/>
    <col min="9217" max="9217" width="21" style="30" customWidth="1"/>
    <col min="9218" max="9218" width="10.1796875" style="30" customWidth="1"/>
    <col min="9219" max="9219" width="11.81640625" style="30" customWidth="1"/>
    <col min="9220" max="9220" width="12.81640625" style="30" customWidth="1"/>
    <col min="9221" max="9221" width="11.81640625" style="30" customWidth="1"/>
    <col min="9222" max="9222" width="11.453125" style="30" customWidth="1"/>
    <col min="9223" max="9225" width="18.81640625" style="30" customWidth="1"/>
    <col min="9226" max="9471" width="9.1796875" style="30"/>
    <col min="9472" max="9472" width="26.1796875" style="30" customWidth="1"/>
    <col min="9473" max="9473" width="21" style="30" customWidth="1"/>
    <col min="9474" max="9474" width="10.1796875" style="30" customWidth="1"/>
    <col min="9475" max="9475" width="11.81640625" style="30" customWidth="1"/>
    <col min="9476" max="9476" width="12.81640625" style="30" customWidth="1"/>
    <col min="9477" max="9477" width="11.81640625" style="30" customWidth="1"/>
    <col min="9478" max="9478" width="11.453125" style="30" customWidth="1"/>
    <col min="9479" max="9481" width="18.81640625" style="30" customWidth="1"/>
    <col min="9482" max="9727" width="9.1796875" style="30"/>
    <col min="9728" max="9728" width="26.1796875" style="30" customWidth="1"/>
    <col min="9729" max="9729" width="21" style="30" customWidth="1"/>
    <col min="9730" max="9730" width="10.1796875" style="30" customWidth="1"/>
    <col min="9731" max="9731" width="11.81640625" style="30" customWidth="1"/>
    <col min="9732" max="9732" width="12.81640625" style="30" customWidth="1"/>
    <col min="9733" max="9733" width="11.81640625" style="30" customWidth="1"/>
    <col min="9734" max="9734" width="11.453125" style="30" customWidth="1"/>
    <col min="9735" max="9737" width="18.81640625" style="30" customWidth="1"/>
    <col min="9738" max="9983" width="9.1796875" style="30"/>
    <col min="9984" max="9984" width="26.1796875" style="30" customWidth="1"/>
    <col min="9985" max="9985" width="21" style="30" customWidth="1"/>
    <col min="9986" max="9986" width="10.1796875" style="30" customWidth="1"/>
    <col min="9987" max="9987" width="11.81640625" style="30" customWidth="1"/>
    <col min="9988" max="9988" width="12.81640625" style="30" customWidth="1"/>
    <col min="9989" max="9989" width="11.81640625" style="30" customWidth="1"/>
    <col min="9990" max="9990" width="11.453125" style="30" customWidth="1"/>
    <col min="9991" max="9993" width="18.81640625" style="30" customWidth="1"/>
    <col min="9994" max="10239" width="9.1796875" style="30"/>
    <col min="10240" max="10240" width="26.1796875" style="30" customWidth="1"/>
    <col min="10241" max="10241" width="21" style="30" customWidth="1"/>
    <col min="10242" max="10242" width="10.1796875" style="30" customWidth="1"/>
    <col min="10243" max="10243" width="11.81640625" style="30" customWidth="1"/>
    <col min="10244" max="10244" width="12.81640625" style="30" customWidth="1"/>
    <col min="10245" max="10245" width="11.81640625" style="30" customWidth="1"/>
    <col min="10246" max="10246" width="11.453125" style="30" customWidth="1"/>
    <col min="10247" max="10249" width="18.81640625" style="30" customWidth="1"/>
    <col min="10250" max="10495" width="9.1796875" style="30"/>
    <col min="10496" max="10496" width="26.1796875" style="30" customWidth="1"/>
    <col min="10497" max="10497" width="21" style="30" customWidth="1"/>
    <col min="10498" max="10498" width="10.1796875" style="30" customWidth="1"/>
    <col min="10499" max="10499" width="11.81640625" style="30" customWidth="1"/>
    <col min="10500" max="10500" width="12.81640625" style="30" customWidth="1"/>
    <col min="10501" max="10501" width="11.81640625" style="30" customWidth="1"/>
    <col min="10502" max="10502" width="11.453125" style="30" customWidth="1"/>
    <col min="10503" max="10505" width="18.81640625" style="30" customWidth="1"/>
    <col min="10506" max="10751" width="9.1796875" style="30"/>
    <col min="10752" max="10752" width="26.1796875" style="30" customWidth="1"/>
    <col min="10753" max="10753" width="21" style="30" customWidth="1"/>
    <col min="10754" max="10754" width="10.1796875" style="30" customWidth="1"/>
    <col min="10755" max="10755" width="11.81640625" style="30" customWidth="1"/>
    <col min="10756" max="10756" width="12.81640625" style="30" customWidth="1"/>
    <col min="10757" max="10757" width="11.81640625" style="30" customWidth="1"/>
    <col min="10758" max="10758" width="11.453125" style="30" customWidth="1"/>
    <col min="10759" max="10761" width="18.81640625" style="30" customWidth="1"/>
    <col min="10762" max="11007" width="9.1796875" style="30"/>
    <col min="11008" max="11008" width="26.1796875" style="30" customWidth="1"/>
    <col min="11009" max="11009" width="21" style="30" customWidth="1"/>
    <col min="11010" max="11010" width="10.1796875" style="30" customWidth="1"/>
    <col min="11011" max="11011" width="11.81640625" style="30" customWidth="1"/>
    <col min="11012" max="11012" width="12.81640625" style="30" customWidth="1"/>
    <col min="11013" max="11013" width="11.81640625" style="30" customWidth="1"/>
    <col min="11014" max="11014" width="11.453125" style="30" customWidth="1"/>
    <col min="11015" max="11017" width="18.81640625" style="30" customWidth="1"/>
    <col min="11018" max="11263" width="9.1796875" style="30"/>
    <col min="11264" max="11264" width="26.1796875" style="30" customWidth="1"/>
    <col min="11265" max="11265" width="21" style="30" customWidth="1"/>
    <col min="11266" max="11266" width="10.1796875" style="30" customWidth="1"/>
    <col min="11267" max="11267" width="11.81640625" style="30" customWidth="1"/>
    <col min="11268" max="11268" width="12.81640625" style="30" customWidth="1"/>
    <col min="11269" max="11269" width="11.81640625" style="30" customWidth="1"/>
    <col min="11270" max="11270" width="11.453125" style="30" customWidth="1"/>
    <col min="11271" max="11273" width="18.81640625" style="30" customWidth="1"/>
    <col min="11274" max="11519" width="9.1796875" style="30"/>
    <col min="11520" max="11520" width="26.1796875" style="30" customWidth="1"/>
    <col min="11521" max="11521" width="21" style="30" customWidth="1"/>
    <col min="11522" max="11522" width="10.1796875" style="30" customWidth="1"/>
    <col min="11523" max="11523" width="11.81640625" style="30" customWidth="1"/>
    <col min="11524" max="11524" width="12.81640625" style="30" customWidth="1"/>
    <col min="11525" max="11525" width="11.81640625" style="30" customWidth="1"/>
    <col min="11526" max="11526" width="11.453125" style="30" customWidth="1"/>
    <col min="11527" max="11529" width="18.81640625" style="30" customWidth="1"/>
    <col min="11530" max="11775" width="9.1796875" style="30"/>
    <col min="11776" max="11776" width="26.1796875" style="30" customWidth="1"/>
    <col min="11777" max="11777" width="21" style="30" customWidth="1"/>
    <col min="11778" max="11778" width="10.1796875" style="30" customWidth="1"/>
    <col min="11779" max="11779" width="11.81640625" style="30" customWidth="1"/>
    <col min="11780" max="11780" width="12.81640625" style="30" customWidth="1"/>
    <col min="11781" max="11781" width="11.81640625" style="30" customWidth="1"/>
    <col min="11782" max="11782" width="11.453125" style="30" customWidth="1"/>
    <col min="11783" max="11785" width="18.81640625" style="30" customWidth="1"/>
    <col min="11786" max="12031" width="9.1796875" style="30"/>
    <col min="12032" max="12032" width="26.1796875" style="30" customWidth="1"/>
    <col min="12033" max="12033" width="21" style="30" customWidth="1"/>
    <col min="12034" max="12034" width="10.1796875" style="30" customWidth="1"/>
    <col min="12035" max="12035" width="11.81640625" style="30" customWidth="1"/>
    <col min="12036" max="12036" width="12.81640625" style="30" customWidth="1"/>
    <col min="12037" max="12037" width="11.81640625" style="30" customWidth="1"/>
    <col min="12038" max="12038" width="11.453125" style="30" customWidth="1"/>
    <col min="12039" max="12041" width="18.81640625" style="30" customWidth="1"/>
    <col min="12042" max="12287" width="9.1796875" style="30"/>
    <col min="12288" max="12288" width="26.1796875" style="30" customWidth="1"/>
    <col min="12289" max="12289" width="21" style="30" customWidth="1"/>
    <col min="12290" max="12290" width="10.1796875" style="30" customWidth="1"/>
    <col min="12291" max="12291" width="11.81640625" style="30" customWidth="1"/>
    <col min="12292" max="12292" width="12.81640625" style="30" customWidth="1"/>
    <col min="12293" max="12293" width="11.81640625" style="30" customWidth="1"/>
    <col min="12294" max="12294" width="11.453125" style="30" customWidth="1"/>
    <col min="12295" max="12297" width="18.81640625" style="30" customWidth="1"/>
    <col min="12298" max="12543" width="9.1796875" style="30"/>
    <col min="12544" max="12544" width="26.1796875" style="30" customWidth="1"/>
    <col min="12545" max="12545" width="21" style="30" customWidth="1"/>
    <col min="12546" max="12546" width="10.1796875" style="30" customWidth="1"/>
    <col min="12547" max="12547" width="11.81640625" style="30" customWidth="1"/>
    <col min="12548" max="12548" width="12.81640625" style="30" customWidth="1"/>
    <col min="12549" max="12549" width="11.81640625" style="30" customWidth="1"/>
    <col min="12550" max="12550" width="11.453125" style="30" customWidth="1"/>
    <col min="12551" max="12553" width="18.81640625" style="30" customWidth="1"/>
    <col min="12554" max="12799" width="9.1796875" style="30"/>
    <col min="12800" max="12800" width="26.1796875" style="30" customWidth="1"/>
    <col min="12801" max="12801" width="21" style="30" customWidth="1"/>
    <col min="12802" max="12802" width="10.1796875" style="30" customWidth="1"/>
    <col min="12803" max="12803" width="11.81640625" style="30" customWidth="1"/>
    <col min="12804" max="12804" width="12.81640625" style="30" customWidth="1"/>
    <col min="12805" max="12805" width="11.81640625" style="30" customWidth="1"/>
    <col min="12806" max="12806" width="11.453125" style="30" customWidth="1"/>
    <col min="12807" max="12809" width="18.81640625" style="30" customWidth="1"/>
    <col min="12810" max="13055" width="9.1796875" style="30"/>
    <col min="13056" max="13056" width="26.1796875" style="30" customWidth="1"/>
    <col min="13057" max="13057" width="21" style="30" customWidth="1"/>
    <col min="13058" max="13058" width="10.1796875" style="30" customWidth="1"/>
    <col min="13059" max="13059" width="11.81640625" style="30" customWidth="1"/>
    <col min="13060" max="13060" width="12.81640625" style="30" customWidth="1"/>
    <col min="13061" max="13061" width="11.81640625" style="30" customWidth="1"/>
    <col min="13062" max="13062" width="11.453125" style="30" customWidth="1"/>
    <col min="13063" max="13065" width="18.81640625" style="30" customWidth="1"/>
    <col min="13066" max="13311" width="9.1796875" style="30"/>
    <col min="13312" max="13312" width="26.1796875" style="30" customWidth="1"/>
    <col min="13313" max="13313" width="21" style="30" customWidth="1"/>
    <col min="13314" max="13314" width="10.1796875" style="30" customWidth="1"/>
    <col min="13315" max="13315" width="11.81640625" style="30" customWidth="1"/>
    <col min="13316" max="13316" width="12.81640625" style="30" customWidth="1"/>
    <col min="13317" max="13317" width="11.81640625" style="30" customWidth="1"/>
    <col min="13318" max="13318" width="11.453125" style="30" customWidth="1"/>
    <col min="13319" max="13321" width="18.81640625" style="30" customWidth="1"/>
    <col min="13322" max="13567" width="9.1796875" style="30"/>
    <col min="13568" max="13568" width="26.1796875" style="30" customWidth="1"/>
    <col min="13569" max="13569" width="21" style="30" customWidth="1"/>
    <col min="13570" max="13570" width="10.1796875" style="30" customWidth="1"/>
    <col min="13571" max="13571" width="11.81640625" style="30" customWidth="1"/>
    <col min="13572" max="13572" width="12.81640625" style="30" customWidth="1"/>
    <col min="13573" max="13573" width="11.81640625" style="30" customWidth="1"/>
    <col min="13574" max="13574" width="11.453125" style="30" customWidth="1"/>
    <col min="13575" max="13577" width="18.81640625" style="30" customWidth="1"/>
    <col min="13578" max="13823" width="9.1796875" style="30"/>
    <col min="13824" max="13824" width="26.1796875" style="30" customWidth="1"/>
    <col min="13825" max="13825" width="21" style="30" customWidth="1"/>
    <col min="13826" max="13826" width="10.1796875" style="30" customWidth="1"/>
    <col min="13827" max="13827" width="11.81640625" style="30" customWidth="1"/>
    <col min="13828" max="13828" width="12.81640625" style="30" customWidth="1"/>
    <col min="13829" max="13829" width="11.81640625" style="30" customWidth="1"/>
    <col min="13830" max="13830" width="11.453125" style="30" customWidth="1"/>
    <col min="13831" max="13833" width="18.81640625" style="30" customWidth="1"/>
    <col min="13834" max="14079" width="9.1796875" style="30"/>
    <col min="14080" max="14080" width="26.1796875" style="30" customWidth="1"/>
    <col min="14081" max="14081" width="21" style="30" customWidth="1"/>
    <col min="14082" max="14082" width="10.1796875" style="30" customWidth="1"/>
    <col min="14083" max="14083" width="11.81640625" style="30" customWidth="1"/>
    <col min="14084" max="14084" width="12.81640625" style="30" customWidth="1"/>
    <col min="14085" max="14085" width="11.81640625" style="30" customWidth="1"/>
    <col min="14086" max="14086" width="11.453125" style="30" customWidth="1"/>
    <col min="14087" max="14089" width="18.81640625" style="30" customWidth="1"/>
    <col min="14090" max="14335" width="9.1796875" style="30"/>
    <col min="14336" max="14336" width="26.1796875" style="30" customWidth="1"/>
    <col min="14337" max="14337" width="21" style="30" customWidth="1"/>
    <col min="14338" max="14338" width="10.1796875" style="30" customWidth="1"/>
    <col min="14339" max="14339" width="11.81640625" style="30" customWidth="1"/>
    <col min="14340" max="14340" width="12.81640625" style="30" customWidth="1"/>
    <col min="14341" max="14341" width="11.81640625" style="30" customWidth="1"/>
    <col min="14342" max="14342" width="11.453125" style="30" customWidth="1"/>
    <col min="14343" max="14345" width="18.81640625" style="30" customWidth="1"/>
    <col min="14346" max="14591" width="9.1796875" style="30"/>
    <col min="14592" max="14592" width="26.1796875" style="30" customWidth="1"/>
    <col min="14593" max="14593" width="21" style="30" customWidth="1"/>
    <col min="14594" max="14594" width="10.1796875" style="30" customWidth="1"/>
    <col min="14595" max="14595" width="11.81640625" style="30" customWidth="1"/>
    <col min="14596" max="14596" width="12.81640625" style="30" customWidth="1"/>
    <col min="14597" max="14597" width="11.81640625" style="30" customWidth="1"/>
    <col min="14598" max="14598" width="11.453125" style="30" customWidth="1"/>
    <col min="14599" max="14601" width="18.81640625" style="30" customWidth="1"/>
    <col min="14602" max="14847" width="9.1796875" style="30"/>
    <col min="14848" max="14848" width="26.1796875" style="30" customWidth="1"/>
    <col min="14849" max="14849" width="21" style="30" customWidth="1"/>
    <col min="14850" max="14850" width="10.1796875" style="30" customWidth="1"/>
    <col min="14851" max="14851" width="11.81640625" style="30" customWidth="1"/>
    <col min="14852" max="14852" width="12.81640625" style="30" customWidth="1"/>
    <col min="14853" max="14853" width="11.81640625" style="30" customWidth="1"/>
    <col min="14854" max="14854" width="11.453125" style="30" customWidth="1"/>
    <col min="14855" max="14857" width="18.81640625" style="30" customWidth="1"/>
    <col min="14858" max="15103" width="9.1796875" style="30"/>
    <col min="15104" max="15104" width="26.1796875" style="30" customWidth="1"/>
    <col min="15105" max="15105" width="21" style="30" customWidth="1"/>
    <col min="15106" max="15106" width="10.1796875" style="30" customWidth="1"/>
    <col min="15107" max="15107" width="11.81640625" style="30" customWidth="1"/>
    <col min="15108" max="15108" width="12.81640625" style="30" customWidth="1"/>
    <col min="15109" max="15109" width="11.81640625" style="30" customWidth="1"/>
    <col min="15110" max="15110" width="11.453125" style="30" customWidth="1"/>
    <col min="15111" max="15113" width="18.81640625" style="30" customWidth="1"/>
    <col min="15114" max="15359" width="9.1796875" style="30"/>
    <col min="15360" max="15360" width="26.1796875" style="30" customWidth="1"/>
    <col min="15361" max="15361" width="21" style="30" customWidth="1"/>
    <col min="15362" max="15362" width="10.1796875" style="30" customWidth="1"/>
    <col min="15363" max="15363" width="11.81640625" style="30" customWidth="1"/>
    <col min="15364" max="15364" width="12.81640625" style="30" customWidth="1"/>
    <col min="15365" max="15365" width="11.81640625" style="30" customWidth="1"/>
    <col min="15366" max="15366" width="11.453125" style="30" customWidth="1"/>
    <col min="15367" max="15369" width="18.81640625" style="30" customWidth="1"/>
    <col min="15370" max="15615" width="9.1796875" style="30"/>
    <col min="15616" max="15616" width="26.1796875" style="30" customWidth="1"/>
    <col min="15617" max="15617" width="21" style="30" customWidth="1"/>
    <col min="15618" max="15618" width="10.1796875" style="30" customWidth="1"/>
    <col min="15619" max="15619" width="11.81640625" style="30" customWidth="1"/>
    <col min="15620" max="15620" width="12.81640625" style="30" customWidth="1"/>
    <col min="15621" max="15621" width="11.81640625" style="30" customWidth="1"/>
    <col min="15622" max="15622" width="11.453125" style="30" customWidth="1"/>
    <col min="15623" max="15625" width="18.81640625" style="30" customWidth="1"/>
    <col min="15626" max="15871" width="9.1796875" style="30"/>
    <col min="15872" max="15872" width="26.1796875" style="30" customWidth="1"/>
    <col min="15873" max="15873" width="21" style="30" customWidth="1"/>
    <col min="15874" max="15874" width="10.1796875" style="30" customWidth="1"/>
    <col min="15875" max="15875" width="11.81640625" style="30" customWidth="1"/>
    <col min="15876" max="15876" width="12.81640625" style="30" customWidth="1"/>
    <col min="15877" max="15877" width="11.81640625" style="30" customWidth="1"/>
    <col min="15878" max="15878" width="11.453125" style="30" customWidth="1"/>
    <col min="15879" max="15881" width="18.81640625" style="30" customWidth="1"/>
    <col min="15882" max="16127" width="9.1796875" style="30"/>
    <col min="16128" max="16128" width="26.1796875" style="30" customWidth="1"/>
    <col min="16129" max="16129" width="21" style="30" customWidth="1"/>
    <col min="16130" max="16130" width="10.1796875" style="30" customWidth="1"/>
    <col min="16131" max="16131" width="11.81640625" style="30" customWidth="1"/>
    <col min="16132" max="16132" width="12.81640625" style="30" customWidth="1"/>
    <col min="16133" max="16133" width="11.81640625" style="30" customWidth="1"/>
    <col min="16134" max="16134" width="11.453125" style="30" customWidth="1"/>
    <col min="16135" max="16137" width="18.81640625" style="30" customWidth="1"/>
    <col min="16138" max="16384" width="9.1796875" style="30"/>
  </cols>
  <sheetData>
    <row r="1" spans="1:11" ht="29.4" customHeight="1" x14ac:dyDescent="0.25">
      <c r="A1" s="439" t="s">
        <v>196</v>
      </c>
      <c r="B1" s="439"/>
      <c r="C1" s="439"/>
      <c r="D1" s="439"/>
      <c r="E1" s="439"/>
      <c r="F1" s="439"/>
      <c r="G1" s="439"/>
      <c r="H1" s="439"/>
      <c r="I1" s="439"/>
      <c r="J1" s="439"/>
      <c r="K1" s="200"/>
    </row>
    <row r="2" spans="1:11" ht="29.4" customHeight="1" x14ac:dyDescent="0.25">
      <c r="A2" s="445" t="s">
        <v>193</v>
      </c>
      <c r="B2" s="445"/>
      <c r="C2" s="445"/>
      <c r="D2" s="445"/>
      <c r="E2" s="445"/>
      <c r="F2" s="445"/>
      <c r="G2" s="445"/>
      <c r="H2" s="445"/>
      <c r="I2" s="445"/>
      <c r="J2" s="445"/>
      <c r="K2" s="445"/>
    </row>
    <row r="3" spans="1:11" ht="23" x14ac:dyDescent="0.25">
      <c r="A3" s="445" t="s">
        <v>15</v>
      </c>
      <c r="B3" s="445"/>
      <c r="C3" s="445"/>
      <c r="D3" s="445"/>
      <c r="E3" s="445"/>
      <c r="F3" s="445"/>
      <c r="G3" s="445"/>
      <c r="H3" s="445"/>
      <c r="I3" s="445"/>
      <c r="J3" s="445"/>
      <c r="K3" s="446"/>
    </row>
    <row r="4" spans="1:11" ht="25.75" customHeight="1" x14ac:dyDescent="0.35">
      <c r="A4" s="199" t="s">
        <v>16</v>
      </c>
      <c r="B4" s="442" t="str">
        <f>'P-1 Budget Summary'!B5:D5</f>
        <v xml:space="preserve">Enter agency name </v>
      </c>
      <c r="C4" s="443"/>
      <c r="D4" s="443"/>
      <c r="E4" s="443"/>
      <c r="F4" s="443"/>
      <c r="G4" s="443"/>
      <c r="H4" s="443"/>
      <c r="I4" s="443"/>
      <c r="J4" s="443"/>
      <c r="K4" s="444"/>
    </row>
    <row r="5" spans="1:11" ht="27" customHeight="1" thickBot="1" x14ac:dyDescent="0.4">
      <c r="A5" s="201" t="s">
        <v>157</v>
      </c>
      <c r="B5" s="440" t="str">
        <f>'P-1 Budget Summary'!B6</f>
        <v>February 1, 2024 to September 30, 2025</v>
      </c>
      <c r="C5" s="441"/>
      <c r="D5" s="441"/>
      <c r="E5" s="441"/>
      <c r="F5" s="441"/>
      <c r="G5" s="441"/>
      <c r="H5" s="441"/>
      <c r="I5" s="441"/>
      <c r="J5" s="441"/>
      <c r="K5" s="202" t="s">
        <v>28</v>
      </c>
    </row>
    <row r="6" spans="1:11" ht="91" customHeight="1" x14ac:dyDescent="0.25">
      <c r="A6" s="428" t="s">
        <v>190</v>
      </c>
      <c r="B6" s="431" t="s">
        <v>17</v>
      </c>
      <c r="C6" s="434" t="s">
        <v>197</v>
      </c>
      <c r="D6" s="434" t="s">
        <v>179</v>
      </c>
      <c r="E6" s="434" t="s">
        <v>180</v>
      </c>
      <c r="F6" s="434" t="s">
        <v>18</v>
      </c>
      <c r="G6" s="434" t="s">
        <v>19</v>
      </c>
      <c r="H6" s="431" t="s">
        <v>200</v>
      </c>
      <c r="I6" s="431" t="s">
        <v>176</v>
      </c>
      <c r="J6" s="437" t="s">
        <v>175</v>
      </c>
      <c r="K6" s="432" t="s">
        <v>191</v>
      </c>
    </row>
    <row r="7" spans="1:11" ht="13" customHeight="1" x14ac:dyDescent="0.25">
      <c r="A7" s="429"/>
      <c r="B7" s="432"/>
      <c r="C7" s="435"/>
      <c r="D7" s="435"/>
      <c r="E7" s="435"/>
      <c r="F7" s="435"/>
      <c r="G7" s="435"/>
      <c r="H7" s="432"/>
      <c r="I7" s="432"/>
      <c r="J7" s="438"/>
      <c r="K7" s="432"/>
    </row>
    <row r="8" spans="1:11" ht="12" customHeight="1" thickBot="1" x14ac:dyDescent="0.3">
      <c r="A8" s="430"/>
      <c r="B8" s="433"/>
      <c r="C8" s="436"/>
      <c r="D8" s="436"/>
      <c r="E8" s="436"/>
      <c r="F8" s="435"/>
      <c r="G8" s="435"/>
      <c r="H8" s="432"/>
      <c r="I8" s="432"/>
      <c r="J8" s="438"/>
      <c r="K8" s="433"/>
    </row>
    <row r="9" spans="1:11" ht="8" customHeight="1" thickBot="1" x14ac:dyDescent="0.4">
      <c r="A9" s="31"/>
      <c r="B9" s="31"/>
      <c r="C9" s="32" t="s">
        <v>28</v>
      </c>
      <c r="D9" s="32"/>
      <c r="E9" s="33"/>
      <c r="F9" s="163"/>
      <c r="G9" s="34"/>
      <c r="H9" s="35"/>
      <c r="I9" s="164"/>
      <c r="J9" s="165"/>
      <c r="K9" s="166"/>
    </row>
    <row r="10" spans="1:11" ht="16" thickBot="1" x14ac:dyDescent="0.3">
      <c r="A10" s="213"/>
      <c r="B10" s="214"/>
      <c r="C10" s="215"/>
      <c r="D10" s="215"/>
      <c r="E10" s="216"/>
      <c r="F10" s="101">
        <f t="shared" ref="F10:F15" si="0">IF(D10=0,0,D10/C10)</f>
        <v>0</v>
      </c>
      <c r="G10" s="102">
        <f t="shared" ref="G10:G15" si="1">IF(E10=0,0,E10/D10)</f>
        <v>0</v>
      </c>
      <c r="H10" s="221"/>
      <c r="I10" s="103">
        <f t="shared" ref="I10:I29" si="2">H10*F10</f>
        <v>0</v>
      </c>
      <c r="J10" s="104">
        <f t="shared" ref="J10:J29" si="3">I10*G10</f>
        <v>0</v>
      </c>
      <c r="K10" s="167">
        <f>IF(J10=0,0,J10/H10)</f>
        <v>0</v>
      </c>
    </row>
    <row r="11" spans="1:11" ht="16" thickBot="1" x14ac:dyDescent="0.3">
      <c r="A11" s="36"/>
      <c r="B11" s="37"/>
      <c r="C11" s="38"/>
      <c r="D11" s="38"/>
      <c r="E11" s="100"/>
      <c r="F11" s="101">
        <f t="shared" si="0"/>
        <v>0</v>
      </c>
      <c r="G11" s="102">
        <f t="shared" si="1"/>
        <v>0</v>
      </c>
      <c r="H11" s="222"/>
      <c r="I11" s="103">
        <f t="shared" si="2"/>
        <v>0</v>
      </c>
      <c r="J11" s="104">
        <f t="shared" si="3"/>
        <v>0</v>
      </c>
      <c r="K11" s="167">
        <f t="shared" ref="K11:K29" si="4">IF(J11=0,0,J11/H11)</f>
        <v>0</v>
      </c>
    </row>
    <row r="12" spans="1:11" ht="16" thickBot="1" x14ac:dyDescent="0.3">
      <c r="A12" s="36"/>
      <c r="B12" s="37"/>
      <c r="C12" s="38"/>
      <c r="D12" s="38"/>
      <c r="E12" s="100"/>
      <c r="F12" s="101">
        <f t="shared" si="0"/>
        <v>0</v>
      </c>
      <c r="G12" s="102">
        <f t="shared" si="1"/>
        <v>0</v>
      </c>
      <c r="H12" s="222"/>
      <c r="I12" s="103">
        <f t="shared" si="2"/>
        <v>0</v>
      </c>
      <c r="J12" s="104">
        <f t="shared" si="3"/>
        <v>0</v>
      </c>
      <c r="K12" s="167">
        <f t="shared" si="4"/>
        <v>0</v>
      </c>
    </row>
    <row r="13" spans="1:11" ht="16" thickBot="1" x14ac:dyDescent="0.3">
      <c r="A13" s="36"/>
      <c r="B13" s="37"/>
      <c r="C13" s="38"/>
      <c r="D13" s="38"/>
      <c r="E13" s="100"/>
      <c r="F13" s="101">
        <f t="shared" si="0"/>
        <v>0</v>
      </c>
      <c r="G13" s="102">
        <f t="shared" si="1"/>
        <v>0</v>
      </c>
      <c r="H13" s="222"/>
      <c r="I13" s="103">
        <f t="shared" si="2"/>
        <v>0</v>
      </c>
      <c r="J13" s="104">
        <f t="shared" si="3"/>
        <v>0</v>
      </c>
      <c r="K13" s="167">
        <f t="shared" si="4"/>
        <v>0</v>
      </c>
    </row>
    <row r="14" spans="1:11" ht="16" thickBot="1" x14ac:dyDescent="0.3">
      <c r="A14" s="36"/>
      <c r="B14" s="37"/>
      <c r="C14" s="38"/>
      <c r="D14" s="38"/>
      <c r="E14" s="100"/>
      <c r="F14" s="101">
        <f t="shared" si="0"/>
        <v>0</v>
      </c>
      <c r="G14" s="102">
        <f t="shared" si="1"/>
        <v>0</v>
      </c>
      <c r="H14" s="222"/>
      <c r="I14" s="103">
        <f t="shared" si="2"/>
        <v>0</v>
      </c>
      <c r="J14" s="104">
        <f t="shared" si="3"/>
        <v>0</v>
      </c>
      <c r="K14" s="167">
        <f t="shared" si="4"/>
        <v>0</v>
      </c>
    </row>
    <row r="15" spans="1:11" ht="16" thickBot="1" x14ac:dyDescent="0.3">
      <c r="A15" s="36"/>
      <c r="B15" s="37"/>
      <c r="C15" s="38"/>
      <c r="D15" s="38"/>
      <c r="E15" s="100"/>
      <c r="F15" s="101">
        <f t="shared" si="0"/>
        <v>0</v>
      </c>
      <c r="G15" s="102">
        <f t="shared" si="1"/>
        <v>0</v>
      </c>
      <c r="H15" s="222"/>
      <c r="I15" s="103">
        <f t="shared" si="2"/>
        <v>0</v>
      </c>
      <c r="J15" s="104">
        <f t="shared" si="3"/>
        <v>0</v>
      </c>
      <c r="K15" s="167">
        <f t="shared" si="4"/>
        <v>0</v>
      </c>
    </row>
    <row r="16" spans="1:11" ht="16" thickBot="1" x14ac:dyDescent="0.3">
      <c r="A16" s="36"/>
      <c r="B16" s="37"/>
      <c r="C16" s="38"/>
      <c r="D16" s="38"/>
      <c r="E16" s="100"/>
      <c r="F16" s="101">
        <f t="shared" ref="F16:F29" si="5">IF(D16=0,0,D16/C16)</f>
        <v>0</v>
      </c>
      <c r="G16" s="102">
        <f t="shared" ref="G16:G29" si="6">IF(E16=0,0,E16/D16)</f>
        <v>0</v>
      </c>
      <c r="H16" s="222"/>
      <c r="I16" s="103">
        <f t="shared" si="2"/>
        <v>0</v>
      </c>
      <c r="J16" s="104">
        <f t="shared" si="3"/>
        <v>0</v>
      </c>
      <c r="K16" s="167">
        <f t="shared" si="4"/>
        <v>0</v>
      </c>
    </row>
    <row r="17" spans="1:12" ht="16" thickBot="1" x14ac:dyDescent="0.3">
      <c r="A17" s="36"/>
      <c r="B17" s="37"/>
      <c r="C17" s="38"/>
      <c r="D17" s="38"/>
      <c r="E17" s="100"/>
      <c r="F17" s="101">
        <f t="shared" si="5"/>
        <v>0</v>
      </c>
      <c r="G17" s="102">
        <f t="shared" si="6"/>
        <v>0</v>
      </c>
      <c r="H17" s="222"/>
      <c r="I17" s="103">
        <f t="shared" si="2"/>
        <v>0</v>
      </c>
      <c r="J17" s="104">
        <f t="shared" si="3"/>
        <v>0</v>
      </c>
      <c r="K17" s="167">
        <f t="shared" si="4"/>
        <v>0</v>
      </c>
    </row>
    <row r="18" spans="1:12" ht="16" thickBot="1" x14ac:dyDescent="0.3">
      <c r="A18" s="36"/>
      <c r="B18" s="37"/>
      <c r="C18" s="38"/>
      <c r="D18" s="38"/>
      <c r="E18" s="100"/>
      <c r="F18" s="101">
        <f t="shared" si="5"/>
        <v>0</v>
      </c>
      <c r="G18" s="102">
        <f t="shared" si="6"/>
        <v>0</v>
      </c>
      <c r="H18" s="222"/>
      <c r="I18" s="103">
        <f t="shared" si="2"/>
        <v>0</v>
      </c>
      <c r="J18" s="104">
        <f t="shared" si="3"/>
        <v>0</v>
      </c>
      <c r="K18" s="167">
        <f t="shared" si="4"/>
        <v>0</v>
      </c>
    </row>
    <row r="19" spans="1:12" ht="16" thickBot="1" x14ac:dyDescent="0.3">
      <c r="A19" s="36"/>
      <c r="B19" s="37"/>
      <c r="C19" s="38"/>
      <c r="D19" s="38"/>
      <c r="E19" s="100"/>
      <c r="F19" s="101">
        <f t="shared" si="5"/>
        <v>0</v>
      </c>
      <c r="G19" s="102">
        <f t="shared" si="6"/>
        <v>0</v>
      </c>
      <c r="H19" s="222"/>
      <c r="I19" s="103">
        <f t="shared" si="2"/>
        <v>0</v>
      </c>
      <c r="J19" s="104">
        <f t="shared" si="3"/>
        <v>0</v>
      </c>
      <c r="K19" s="167">
        <f t="shared" si="4"/>
        <v>0</v>
      </c>
    </row>
    <row r="20" spans="1:12" ht="16" thickBot="1" x14ac:dyDescent="0.3">
      <c r="A20" s="36"/>
      <c r="B20" s="37"/>
      <c r="C20" s="38"/>
      <c r="D20" s="38"/>
      <c r="E20" s="100"/>
      <c r="F20" s="101">
        <f t="shared" si="5"/>
        <v>0</v>
      </c>
      <c r="G20" s="102">
        <f t="shared" si="6"/>
        <v>0</v>
      </c>
      <c r="H20" s="222"/>
      <c r="I20" s="103">
        <f t="shared" si="2"/>
        <v>0</v>
      </c>
      <c r="J20" s="104">
        <f t="shared" si="3"/>
        <v>0</v>
      </c>
      <c r="K20" s="167">
        <f t="shared" si="4"/>
        <v>0</v>
      </c>
    </row>
    <row r="21" spans="1:12" ht="16" thickBot="1" x14ac:dyDescent="0.3">
      <c r="A21" s="36" t="s">
        <v>28</v>
      </c>
      <c r="B21" s="37"/>
      <c r="C21" s="38"/>
      <c r="D21" s="38"/>
      <c r="E21" s="100"/>
      <c r="F21" s="101">
        <f t="shared" si="5"/>
        <v>0</v>
      </c>
      <c r="G21" s="102">
        <f t="shared" si="6"/>
        <v>0</v>
      </c>
      <c r="H21" s="222"/>
      <c r="I21" s="103">
        <f t="shared" si="2"/>
        <v>0</v>
      </c>
      <c r="J21" s="104">
        <f t="shared" si="3"/>
        <v>0</v>
      </c>
      <c r="K21" s="167">
        <f t="shared" si="4"/>
        <v>0</v>
      </c>
    </row>
    <row r="22" spans="1:12" ht="16" thickBot="1" x14ac:dyDescent="0.3">
      <c r="A22" s="39"/>
      <c r="B22" s="37"/>
      <c r="C22" s="38"/>
      <c r="D22" s="38"/>
      <c r="E22" s="100"/>
      <c r="F22" s="101">
        <f t="shared" si="5"/>
        <v>0</v>
      </c>
      <c r="G22" s="102">
        <f t="shared" si="6"/>
        <v>0</v>
      </c>
      <c r="H22" s="222"/>
      <c r="I22" s="103">
        <f t="shared" si="2"/>
        <v>0</v>
      </c>
      <c r="J22" s="104">
        <f t="shared" si="3"/>
        <v>0</v>
      </c>
      <c r="K22" s="167">
        <f t="shared" si="4"/>
        <v>0</v>
      </c>
    </row>
    <row r="23" spans="1:12" ht="16" thickBot="1" x14ac:dyDescent="0.3">
      <c r="A23" s="39"/>
      <c r="B23" s="37"/>
      <c r="C23" s="38"/>
      <c r="D23" s="38"/>
      <c r="E23" s="100"/>
      <c r="F23" s="101">
        <f t="shared" si="5"/>
        <v>0</v>
      </c>
      <c r="G23" s="102">
        <f t="shared" si="6"/>
        <v>0</v>
      </c>
      <c r="H23" s="222"/>
      <c r="I23" s="103">
        <f t="shared" si="2"/>
        <v>0</v>
      </c>
      <c r="J23" s="104">
        <f t="shared" si="3"/>
        <v>0</v>
      </c>
      <c r="K23" s="167">
        <f t="shared" si="4"/>
        <v>0</v>
      </c>
    </row>
    <row r="24" spans="1:12" ht="16" thickBot="1" x14ac:dyDescent="0.3">
      <c r="A24" s="39"/>
      <c r="B24" s="37"/>
      <c r="C24" s="38"/>
      <c r="D24" s="38"/>
      <c r="E24" s="100"/>
      <c r="F24" s="101">
        <f t="shared" si="5"/>
        <v>0</v>
      </c>
      <c r="G24" s="102">
        <f t="shared" si="6"/>
        <v>0</v>
      </c>
      <c r="H24" s="222"/>
      <c r="I24" s="103">
        <f t="shared" si="2"/>
        <v>0</v>
      </c>
      <c r="J24" s="104">
        <f t="shared" si="3"/>
        <v>0</v>
      </c>
      <c r="K24" s="167">
        <f t="shared" si="4"/>
        <v>0</v>
      </c>
    </row>
    <row r="25" spans="1:12" ht="16" thickBot="1" x14ac:dyDescent="0.3">
      <c r="A25" s="39"/>
      <c r="B25" s="37"/>
      <c r="C25" s="38"/>
      <c r="D25" s="38"/>
      <c r="E25" s="100"/>
      <c r="F25" s="101">
        <f t="shared" si="5"/>
        <v>0</v>
      </c>
      <c r="G25" s="102">
        <f t="shared" si="6"/>
        <v>0</v>
      </c>
      <c r="H25" s="222"/>
      <c r="I25" s="103">
        <f t="shared" si="2"/>
        <v>0</v>
      </c>
      <c r="J25" s="104">
        <f t="shared" si="3"/>
        <v>0</v>
      </c>
      <c r="K25" s="167">
        <f t="shared" si="4"/>
        <v>0</v>
      </c>
    </row>
    <row r="26" spans="1:12" ht="16" thickBot="1" x14ac:dyDescent="0.3">
      <c r="A26" s="39"/>
      <c r="B26" s="37"/>
      <c r="C26" s="38"/>
      <c r="D26" s="38"/>
      <c r="E26" s="100"/>
      <c r="F26" s="101">
        <f t="shared" si="5"/>
        <v>0</v>
      </c>
      <c r="G26" s="102">
        <f t="shared" si="6"/>
        <v>0</v>
      </c>
      <c r="H26" s="222"/>
      <c r="I26" s="103">
        <f t="shared" si="2"/>
        <v>0</v>
      </c>
      <c r="J26" s="104">
        <f t="shared" si="3"/>
        <v>0</v>
      </c>
      <c r="K26" s="167">
        <f t="shared" si="4"/>
        <v>0</v>
      </c>
    </row>
    <row r="27" spans="1:12" ht="16" thickBot="1" x14ac:dyDescent="0.3">
      <c r="A27" s="39"/>
      <c r="B27" s="37"/>
      <c r="C27" s="38"/>
      <c r="D27" s="38"/>
      <c r="E27" s="100"/>
      <c r="F27" s="101">
        <f t="shared" si="5"/>
        <v>0</v>
      </c>
      <c r="G27" s="102">
        <f t="shared" si="6"/>
        <v>0</v>
      </c>
      <c r="H27" s="222"/>
      <c r="I27" s="103">
        <f t="shared" si="2"/>
        <v>0</v>
      </c>
      <c r="J27" s="104">
        <f t="shared" si="3"/>
        <v>0</v>
      </c>
      <c r="K27" s="167">
        <f t="shared" si="4"/>
        <v>0</v>
      </c>
    </row>
    <row r="28" spans="1:12" ht="16" thickBot="1" x14ac:dyDescent="0.3">
      <c r="A28" s="39"/>
      <c r="B28" s="37"/>
      <c r="C28" s="38"/>
      <c r="D28" s="38"/>
      <c r="E28" s="100"/>
      <c r="F28" s="101">
        <f t="shared" si="5"/>
        <v>0</v>
      </c>
      <c r="G28" s="102">
        <f t="shared" si="6"/>
        <v>0</v>
      </c>
      <c r="H28" s="222"/>
      <c r="I28" s="103">
        <f t="shared" si="2"/>
        <v>0</v>
      </c>
      <c r="J28" s="104">
        <f t="shared" si="3"/>
        <v>0</v>
      </c>
      <c r="K28" s="167">
        <f t="shared" si="4"/>
        <v>0</v>
      </c>
    </row>
    <row r="29" spans="1:12" ht="16" thickBot="1" x14ac:dyDescent="0.3">
      <c r="A29" s="39"/>
      <c r="B29" s="37"/>
      <c r="C29" s="38"/>
      <c r="D29" s="38"/>
      <c r="E29" s="100"/>
      <c r="F29" s="101">
        <f t="shared" si="5"/>
        <v>0</v>
      </c>
      <c r="G29" s="102">
        <f t="shared" si="6"/>
        <v>0</v>
      </c>
      <c r="H29" s="222"/>
      <c r="I29" s="103">
        <f t="shared" si="2"/>
        <v>0</v>
      </c>
      <c r="J29" s="104">
        <f t="shared" si="3"/>
        <v>0</v>
      </c>
      <c r="K29" s="167">
        <f t="shared" si="4"/>
        <v>0</v>
      </c>
    </row>
    <row r="30" spans="1:12" ht="16" thickBot="1" x14ac:dyDescent="0.3">
      <c r="A30" s="40"/>
      <c r="B30" s="40"/>
      <c r="C30" s="41"/>
      <c r="D30" s="41"/>
      <c r="E30" s="41"/>
      <c r="F30" s="41"/>
      <c r="G30" s="41"/>
      <c r="H30" s="223">
        <f>SUM(H10:H29)</f>
        <v>0</v>
      </c>
      <c r="I30" s="105">
        <f>SUM(I10:I29)</f>
        <v>0</v>
      </c>
      <c r="J30" s="106">
        <f>SUM(J10:J29)</f>
        <v>0</v>
      </c>
      <c r="K30" s="166"/>
      <c r="L30" s="193">
        <f>IF(J30,#REF!/J30,0)</f>
        <v>0</v>
      </c>
    </row>
    <row r="31" spans="1:12" ht="16" thickBot="1" x14ac:dyDescent="0.3">
      <c r="A31" s="42"/>
      <c r="B31" s="42"/>
      <c r="C31" s="43"/>
      <c r="D31" s="43"/>
      <c r="E31" s="43"/>
      <c r="F31" s="43"/>
      <c r="G31" s="43"/>
      <c r="H31" s="43"/>
      <c r="I31" s="43"/>
      <c r="J31" s="43"/>
      <c r="K31" s="44"/>
    </row>
    <row r="32" spans="1:12" x14ac:dyDescent="0.25">
      <c r="A32" s="427" t="s">
        <v>0</v>
      </c>
      <c r="B32" s="427"/>
      <c r="C32" s="427"/>
      <c r="D32" s="427"/>
      <c r="E32" s="427"/>
      <c r="F32" s="427"/>
      <c r="G32" s="427"/>
      <c r="H32" s="427"/>
      <c r="I32" s="427"/>
      <c r="J32" s="427"/>
      <c r="K32" s="45"/>
    </row>
  </sheetData>
  <mergeCells count="17">
    <mergeCell ref="A1:J1"/>
    <mergeCell ref="B5:J5"/>
    <mergeCell ref="K6:K8"/>
    <mergeCell ref="B4:K4"/>
    <mergeCell ref="A2:K2"/>
    <mergeCell ref="A3:K3"/>
    <mergeCell ref="A32:J32"/>
    <mergeCell ref="A6:A8"/>
    <mergeCell ref="B6:B8"/>
    <mergeCell ref="C6:C8"/>
    <mergeCell ref="D6:D8"/>
    <mergeCell ref="E6:E8"/>
    <mergeCell ref="F6:F8"/>
    <mergeCell ref="G6:G8"/>
    <mergeCell ref="H6:H8"/>
    <mergeCell ref="I6:I8"/>
    <mergeCell ref="J6:J8"/>
  </mergeCells>
  <dataValidations disablePrompts="1" count="1">
    <dataValidation allowBlank="1" showErrorMessage="1" sqref="C22:C29 IX22:IX29 ST22:ST29 ACP22:ACP29 AML22:AML29 AWH22:AWH29 BGD22:BGD29 BPZ22:BPZ29 BZV22:BZV29 CJR22:CJR29 CTN22:CTN29 DDJ22:DDJ29 DNF22:DNF29 DXB22:DXB29 EGX22:EGX29 EQT22:EQT29 FAP22:FAP29 FKL22:FKL29 FUH22:FUH29 GED22:GED29 GNZ22:GNZ29 GXV22:GXV29 HHR22:HHR29 HRN22:HRN29 IBJ22:IBJ29 ILF22:ILF29 IVB22:IVB29 JEX22:JEX29 JOT22:JOT29 JYP22:JYP29 KIL22:KIL29 KSH22:KSH29 LCD22:LCD29 LLZ22:LLZ29 LVV22:LVV29 MFR22:MFR29 MPN22:MPN29 MZJ22:MZJ29 NJF22:NJF29 NTB22:NTB29 OCX22:OCX29 OMT22:OMT29 OWP22:OWP29 PGL22:PGL29 PQH22:PQH29 QAD22:QAD29 QJZ22:QJZ29 QTV22:QTV29 RDR22:RDR29 RNN22:RNN29 RXJ22:RXJ29 SHF22:SHF29 SRB22:SRB29 TAX22:TAX29 TKT22:TKT29 TUP22:TUP29 UEL22:UEL29 UOH22:UOH29 UYD22:UYD29 VHZ22:VHZ29 VRV22:VRV29 WBR22:WBR29 WLN22:WLN29 WVJ22:WVJ29 C65558:C65565 IX65558:IX65565 ST65558:ST65565 ACP65558:ACP65565 AML65558:AML65565 AWH65558:AWH65565 BGD65558:BGD65565 BPZ65558:BPZ65565 BZV65558:BZV65565 CJR65558:CJR65565 CTN65558:CTN65565 DDJ65558:DDJ65565 DNF65558:DNF65565 DXB65558:DXB65565 EGX65558:EGX65565 EQT65558:EQT65565 FAP65558:FAP65565 FKL65558:FKL65565 FUH65558:FUH65565 GED65558:GED65565 GNZ65558:GNZ65565 GXV65558:GXV65565 HHR65558:HHR65565 HRN65558:HRN65565 IBJ65558:IBJ65565 ILF65558:ILF65565 IVB65558:IVB65565 JEX65558:JEX65565 JOT65558:JOT65565 JYP65558:JYP65565 KIL65558:KIL65565 KSH65558:KSH65565 LCD65558:LCD65565 LLZ65558:LLZ65565 LVV65558:LVV65565 MFR65558:MFR65565 MPN65558:MPN65565 MZJ65558:MZJ65565 NJF65558:NJF65565 NTB65558:NTB65565 OCX65558:OCX65565 OMT65558:OMT65565 OWP65558:OWP65565 PGL65558:PGL65565 PQH65558:PQH65565 QAD65558:QAD65565 QJZ65558:QJZ65565 QTV65558:QTV65565 RDR65558:RDR65565 RNN65558:RNN65565 RXJ65558:RXJ65565 SHF65558:SHF65565 SRB65558:SRB65565 TAX65558:TAX65565 TKT65558:TKT65565 TUP65558:TUP65565 UEL65558:UEL65565 UOH65558:UOH65565 UYD65558:UYD65565 VHZ65558:VHZ65565 VRV65558:VRV65565 WBR65558:WBR65565 WLN65558:WLN65565 WVJ65558:WVJ65565 C131094:C131101 IX131094:IX131101 ST131094:ST131101 ACP131094:ACP131101 AML131094:AML131101 AWH131094:AWH131101 BGD131094:BGD131101 BPZ131094:BPZ131101 BZV131094:BZV131101 CJR131094:CJR131101 CTN131094:CTN131101 DDJ131094:DDJ131101 DNF131094:DNF131101 DXB131094:DXB131101 EGX131094:EGX131101 EQT131094:EQT131101 FAP131094:FAP131101 FKL131094:FKL131101 FUH131094:FUH131101 GED131094:GED131101 GNZ131094:GNZ131101 GXV131094:GXV131101 HHR131094:HHR131101 HRN131094:HRN131101 IBJ131094:IBJ131101 ILF131094:ILF131101 IVB131094:IVB131101 JEX131094:JEX131101 JOT131094:JOT131101 JYP131094:JYP131101 KIL131094:KIL131101 KSH131094:KSH131101 LCD131094:LCD131101 LLZ131094:LLZ131101 LVV131094:LVV131101 MFR131094:MFR131101 MPN131094:MPN131101 MZJ131094:MZJ131101 NJF131094:NJF131101 NTB131094:NTB131101 OCX131094:OCX131101 OMT131094:OMT131101 OWP131094:OWP131101 PGL131094:PGL131101 PQH131094:PQH131101 QAD131094:QAD131101 QJZ131094:QJZ131101 QTV131094:QTV131101 RDR131094:RDR131101 RNN131094:RNN131101 RXJ131094:RXJ131101 SHF131094:SHF131101 SRB131094:SRB131101 TAX131094:TAX131101 TKT131094:TKT131101 TUP131094:TUP131101 UEL131094:UEL131101 UOH131094:UOH131101 UYD131094:UYD131101 VHZ131094:VHZ131101 VRV131094:VRV131101 WBR131094:WBR131101 WLN131094:WLN131101 WVJ131094:WVJ131101 C196630:C196637 IX196630:IX196637 ST196630:ST196637 ACP196630:ACP196637 AML196630:AML196637 AWH196630:AWH196637 BGD196630:BGD196637 BPZ196630:BPZ196637 BZV196630:BZV196637 CJR196630:CJR196637 CTN196630:CTN196637 DDJ196630:DDJ196637 DNF196630:DNF196637 DXB196630:DXB196637 EGX196630:EGX196637 EQT196630:EQT196637 FAP196630:FAP196637 FKL196630:FKL196637 FUH196630:FUH196637 GED196630:GED196637 GNZ196630:GNZ196637 GXV196630:GXV196637 HHR196630:HHR196637 HRN196630:HRN196637 IBJ196630:IBJ196637 ILF196630:ILF196637 IVB196630:IVB196637 JEX196630:JEX196637 JOT196630:JOT196637 JYP196630:JYP196637 KIL196630:KIL196637 KSH196630:KSH196637 LCD196630:LCD196637 LLZ196630:LLZ196637 LVV196630:LVV196637 MFR196630:MFR196637 MPN196630:MPN196637 MZJ196630:MZJ196637 NJF196630:NJF196637 NTB196630:NTB196637 OCX196630:OCX196637 OMT196630:OMT196637 OWP196630:OWP196637 PGL196630:PGL196637 PQH196630:PQH196637 QAD196630:QAD196637 QJZ196630:QJZ196637 QTV196630:QTV196637 RDR196630:RDR196637 RNN196630:RNN196637 RXJ196630:RXJ196637 SHF196630:SHF196637 SRB196630:SRB196637 TAX196630:TAX196637 TKT196630:TKT196637 TUP196630:TUP196637 UEL196630:UEL196637 UOH196630:UOH196637 UYD196630:UYD196637 VHZ196630:VHZ196637 VRV196630:VRV196637 WBR196630:WBR196637 WLN196630:WLN196637 WVJ196630:WVJ196637 C262166:C262173 IX262166:IX262173 ST262166:ST262173 ACP262166:ACP262173 AML262166:AML262173 AWH262166:AWH262173 BGD262166:BGD262173 BPZ262166:BPZ262173 BZV262166:BZV262173 CJR262166:CJR262173 CTN262166:CTN262173 DDJ262166:DDJ262173 DNF262166:DNF262173 DXB262166:DXB262173 EGX262166:EGX262173 EQT262166:EQT262173 FAP262166:FAP262173 FKL262166:FKL262173 FUH262166:FUH262173 GED262166:GED262173 GNZ262166:GNZ262173 GXV262166:GXV262173 HHR262166:HHR262173 HRN262166:HRN262173 IBJ262166:IBJ262173 ILF262166:ILF262173 IVB262166:IVB262173 JEX262166:JEX262173 JOT262166:JOT262173 JYP262166:JYP262173 KIL262166:KIL262173 KSH262166:KSH262173 LCD262166:LCD262173 LLZ262166:LLZ262173 LVV262166:LVV262173 MFR262166:MFR262173 MPN262166:MPN262173 MZJ262166:MZJ262173 NJF262166:NJF262173 NTB262166:NTB262173 OCX262166:OCX262173 OMT262166:OMT262173 OWP262166:OWP262173 PGL262166:PGL262173 PQH262166:PQH262173 QAD262166:QAD262173 QJZ262166:QJZ262173 QTV262166:QTV262173 RDR262166:RDR262173 RNN262166:RNN262173 RXJ262166:RXJ262173 SHF262166:SHF262173 SRB262166:SRB262173 TAX262166:TAX262173 TKT262166:TKT262173 TUP262166:TUP262173 UEL262166:UEL262173 UOH262166:UOH262173 UYD262166:UYD262173 VHZ262166:VHZ262173 VRV262166:VRV262173 WBR262166:WBR262173 WLN262166:WLN262173 WVJ262166:WVJ262173 C327702:C327709 IX327702:IX327709 ST327702:ST327709 ACP327702:ACP327709 AML327702:AML327709 AWH327702:AWH327709 BGD327702:BGD327709 BPZ327702:BPZ327709 BZV327702:BZV327709 CJR327702:CJR327709 CTN327702:CTN327709 DDJ327702:DDJ327709 DNF327702:DNF327709 DXB327702:DXB327709 EGX327702:EGX327709 EQT327702:EQT327709 FAP327702:FAP327709 FKL327702:FKL327709 FUH327702:FUH327709 GED327702:GED327709 GNZ327702:GNZ327709 GXV327702:GXV327709 HHR327702:HHR327709 HRN327702:HRN327709 IBJ327702:IBJ327709 ILF327702:ILF327709 IVB327702:IVB327709 JEX327702:JEX327709 JOT327702:JOT327709 JYP327702:JYP327709 KIL327702:KIL327709 KSH327702:KSH327709 LCD327702:LCD327709 LLZ327702:LLZ327709 LVV327702:LVV327709 MFR327702:MFR327709 MPN327702:MPN327709 MZJ327702:MZJ327709 NJF327702:NJF327709 NTB327702:NTB327709 OCX327702:OCX327709 OMT327702:OMT327709 OWP327702:OWP327709 PGL327702:PGL327709 PQH327702:PQH327709 QAD327702:QAD327709 QJZ327702:QJZ327709 QTV327702:QTV327709 RDR327702:RDR327709 RNN327702:RNN327709 RXJ327702:RXJ327709 SHF327702:SHF327709 SRB327702:SRB327709 TAX327702:TAX327709 TKT327702:TKT327709 TUP327702:TUP327709 UEL327702:UEL327709 UOH327702:UOH327709 UYD327702:UYD327709 VHZ327702:VHZ327709 VRV327702:VRV327709 WBR327702:WBR327709 WLN327702:WLN327709 WVJ327702:WVJ327709 C393238:C393245 IX393238:IX393245 ST393238:ST393245 ACP393238:ACP393245 AML393238:AML393245 AWH393238:AWH393245 BGD393238:BGD393245 BPZ393238:BPZ393245 BZV393238:BZV393245 CJR393238:CJR393245 CTN393238:CTN393245 DDJ393238:DDJ393245 DNF393238:DNF393245 DXB393238:DXB393245 EGX393238:EGX393245 EQT393238:EQT393245 FAP393238:FAP393245 FKL393238:FKL393245 FUH393238:FUH393245 GED393238:GED393245 GNZ393238:GNZ393245 GXV393238:GXV393245 HHR393238:HHR393245 HRN393238:HRN393245 IBJ393238:IBJ393245 ILF393238:ILF393245 IVB393238:IVB393245 JEX393238:JEX393245 JOT393238:JOT393245 JYP393238:JYP393245 KIL393238:KIL393245 KSH393238:KSH393245 LCD393238:LCD393245 LLZ393238:LLZ393245 LVV393238:LVV393245 MFR393238:MFR393245 MPN393238:MPN393245 MZJ393238:MZJ393245 NJF393238:NJF393245 NTB393238:NTB393245 OCX393238:OCX393245 OMT393238:OMT393245 OWP393238:OWP393245 PGL393238:PGL393245 PQH393238:PQH393245 QAD393238:QAD393245 QJZ393238:QJZ393245 QTV393238:QTV393245 RDR393238:RDR393245 RNN393238:RNN393245 RXJ393238:RXJ393245 SHF393238:SHF393245 SRB393238:SRB393245 TAX393238:TAX393245 TKT393238:TKT393245 TUP393238:TUP393245 UEL393238:UEL393245 UOH393238:UOH393245 UYD393238:UYD393245 VHZ393238:VHZ393245 VRV393238:VRV393245 WBR393238:WBR393245 WLN393238:WLN393245 WVJ393238:WVJ393245 C458774:C458781 IX458774:IX458781 ST458774:ST458781 ACP458774:ACP458781 AML458774:AML458781 AWH458774:AWH458781 BGD458774:BGD458781 BPZ458774:BPZ458781 BZV458774:BZV458781 CJR458774:CJR458781 CTN458774:CTN458781 DDJ458774:DDJ458781 DNF458774:DNF458781 DXB458774:DXB458781 EGX458774:EGX458781 EQT458774:EQT458781 FAP458774:FAP458781 FKL458774:FKL458781 FUH458774:FUH458781 GED458774:GED458781 GNZ458774:GNZ458781 GXV458774:GXV458781 HHR458774:HHR458781 HRN458774:HRN458781 IBJ458774:IBJ458781 ILF458774:ILF458781 IVB458774:IVB458781 JEX458774:JEX458781 JOT458774:JOT458781 JYP458774:JYP458781 KIL458774:KIL458781 KSH458774:KSH458781 LCD458774:LCD458781 LLZ458774:LLZ458781 LVV458774:LVV458781 MFR458774:MFR458781 MPN458774:MPN458781 MZJ458774:MZJ458781 NJF458774:NJF458781 NTB458774:NTB458781 OCX458774:OCX458781 OMT458774:OMT458781 OWP458774:OWP458781 PGL458774:PGL458781 PQH458774:PQH458781 QAD458774:QAD458781 QJZ458774:QJZ458781 QTV458774:QTV458781 RDR458774:RDR458781 RNN458774:RNN458781 RXJ458774:RXJ458781 SHF458774:SHF458781 SRB458774:SRB458781 TAX458774:TAX458781 TKT458774:TKT458781 TUP458774:TUP458781 UEL458774:UEL458781 UOH458774:UOH458781 UYD458774:UYD458781 VHZ458774:VHZ458781 VRV458774:VRV458781 WBR458774:WBR458781 WLN458774:WLN458781 WVJ458774:WVJ458781 C524310:C524317 IX524310:IX524317 ST524310:ST524317 ACP524310:ACP524317 AML524310:AML524317 AWH524310:AWH524317 BGD524310:BGD524317 BPZ524310:BPZ524317 BZV524310:BZV524317 CJR524310:CJR524317 CTN524310:CTN524317 DDJ524310:DDJ524317 DNF524310:DNF524317 DXB524310:DXB524317 EGX524310:EGX524317 EQT524310:EQT524317 FAP524310:FAP524317 FKL524310:FKL524317 FUH524310:FUH524317 GED524310:GED524317 GNZ524310:GNZ524317 GXV524310:GXV524317 HHR524310:HHR524317 HRN524310:HRN524317 IBJ524310:IBJ524317 ILF524310:ILF524317 IVB524310:IVB524317 JEX524310:JEX524317 JOT524310:JOT524317 JYP524310:JYP524317 KIL524310:KIL524317 KSH524310:KSH524317 LCD524310:LCD524317 LLZ524310:LLZ524317 LVV524310:LVV524317 MFR524310:MFR524317 MPN524310:MPN524317 MZJ524310:MZJ524317 NJF524310:NJF524317 NTB524310:NTB524317 OCX524310:OCX524317 OMT524310:OMT524317 OWP524310:OWP524317 PGL524310:PGL524317 PQH524310:PQH524317 QAD524310:QAD524317 QJZ524310:QJZ524317 QTV524310:QTV524317 RDR524310:RDR524317 RNN524310:RNN524317 RXJ524310:RXJ524317 SHF524310:SHF524317 SRB524310:SRB524317 TAX524310:TAX524317 TKT524310:TKT524317 TUP524310:TUP524317 UEL524310:UEL524317 UOH524310:UOH524317 UYD524310:UYD524317 VHZ524310:VHZ524317 VRV524310:VRV524317 WBR524310:WBR524317 WLN524310:WLN524317 WVJ524310:WVJ524317 C589846:C589853 IX589846:IX589853 ST589846:ST589853 ACP589846:ACP589853 AML589846:AML589853 AWH589846:AWH589853 BGD589846:BGD589853 BPZ589846:BPZ589853 BZV589846:BZV589853 CJR589846:CJR589853 CTN589846:CTN589853 DDJ589846:DDJ589853 DNF589846:DNF589853 DXB589846:DXB589853 EGX589846:EGX589853 EQT589846:EQT589853 FAP589846:FAP589853 FKL589846:FKL589853 FUH589846:FUH589853 GED589846:GED589853 GNZ589846:GNZ589853 GXV589846:GXV589853 HHR589846:HHR589853 HRN589846:HRN589853 IBJ589846:IBJ589853 ILF589846:ILF589853 IVB589846:IVB589853 JEX589846:JEX589853 JOT589846:JOT589853 JYP589846:JYP589853 KIL589846:KIL589853 KSH589846:KSH589853 LCD589846:LCD589853 LLZ589846:LLZ589853 LVV589846:LVV589853 MFR589846:MFR589853 MPN589846:MPN589853 MZJ589846:MZJ589853 NJF589846:NJF589853 NTB589846:NTB589853 OCX589846:OCX589853 OMT589846:OMT589853 OWP589846:OWP589853 PGL589846:PGL589853 PQH589846:PQH589853 QAD589846:QAD589853 QJZ589846:QJZ589853 QTV589846:QTV589853 RDR589846:RDR589853 RNN589846:RNN589853 RXJ589846:RXJ589853 SHF589846:SHF589853 SRB589846:SRB589853 TAX589846:TAX589853 TKT589846:TKT589853 TUP589846:TUP589853 UEL589846:UEL589853 UOH589846:UOH589853 UYD589846:UYD589853 VHZ589846:VHZ589853 VRV589846:VRV589853 WBR589846:WBR589853 WLN589846:WLN589853 WVJ589846:WVJ589853 C655382:C655389 IX655382:IX655389 ST655382:ST655389 ACP655382:ACP655389 AML655382:AML655389 AWH655382:AWH655389 BGD655382:BGD655389 BPZ655382:BPZ655389 BZV655382:BZV655389 CJR655382:CJR655389 CTN655382:CTN655389 DDJ655382:DDJ655389 DNF655382:DNF655389 DXB655382:DXB655389 EGX655382:EGX655389 EQT655382:EQT655389 FAP655382:FAP655389 FKL655382:FKL655389 FUH655382:FUH655389 GED655382:GED655389 GNZ655382:GNZ655389 GXV655382:GXV655389 HHR655382:HHR655389 HRN655382:HRN655389 IBJ655382:IBJ655389 ILF655382:ILF655389 IVB655382:IVB655389 JEX655382:JEX655389 JOT655382:JOT655389 JYP655382:JYP655389 KIL655382:KIL655389 KSH655382:KSH655389 LCD655382:LCD655389 LLZ655382:LLZ655389 LVV655382:LVV655389 MFR655382:MFR655389 MPN655382:MPN655389 MZJ655382:MZJ655389 NJF655382:NJF655389 NTB655382:NTB655389 OCX655382:OCX655389 OMT655382:OMT655389 OWP655382:OWP655389 PGL655382:PGL655389 PQH655382:PQH655389 QAD655382:QAD655389 QJZ655382:QJZ655389 QTV655382:QTV655389 RDR655382:RDR655389 RNN655382:RNN655389 RXJ655382:RXJ655389 SHF655382:SHF655389 SRB655382:SRB655389 TAX655382:TAX655389 TKT655382:TKT655389 TUP655382:TUP655389 UEL655382:UEL655389 UOH655382:UOH655389 UYD655382:UYD655389 VHZ655382:VHZ655389 VRV655382:VRV655389 WBR655382:WBR655389 WLN655382:WLN655389 WVJ655382:WVJ655389 C720918:C720925 IX720918:IX720925 ST720918:ST720925 ACP720918:ACP720925 AML720918:AML720925 AWH720918:AWH720925 BGD720918:BGD720925 BPZ720918:BPZ720925 BZV720918:BZV720925 CJR720918:CJR720925 CTN720918:CTN720925 DDJ720918:DDJ720925 DNF720918:DNF720925 DXB720918:DXB720925 EGX720918:EGX720925 EQT720918:EQT720925 FAP720918:FAP720925 FKL720918:FKL720925 FUH720918:FUH720925 GED720918:GED720925 GNZ720918:GNZ720925 GXV720918:GXV720925 HHR720918:HHR720925 HRN720918:HRN720925 IBJ720918:IBJ720925 ILF720918:ILF720925 IVB720918:IVB720925 JEX720918:JEX720925 JOT720918:JOT720925 JYP720918:JYP720925 KIL720918:KIL720925 KSH720918:KSH720925 LCD720918:LCD720925 LLZ720918:LLZ720925 LVV720918:LVV720925 MFR720918:MFR720925 MPN720918:MPN720925 MZJ720918:MZJ720925 NJF720918:NJF720925 NTB720918:NTB720925 OCX720918:OCX720925 OMT720918:OMT720925 OWP720918:OWP720925 PGL720918:PGL720925 PQH720918:PQH720925 QAD720918:QAD720925 QJZ720918:QJZ720925 QTV720918:QTV720925 RDR720918:RDR720925 RNN720918:RNN720925 RXJ720918:RXJ720925 SHF720918:SHF720925 SRB720918:SRB720925 TAX720918:TAX720925 TKT720918:TKT720925 TUP720918:TUP720925 UEL720918:UEL720925 UOH720918:UOH720925 UYD720918:UYD720925 VHZ720918:VHZ720925 VRV720918:VRV720925 WBR720918:WBR720925 WLN720918:WLN720925 WVJ720918:WVJ720925 C786454:C786461 IX786454:IX786461 ST786454:ST786461 ACP786454:ACP786461 AML786454:AML786461 AWH786454:AWH786461 BGD786454:BGD786461 BPZ786454:BPZ786461 BZV786454:BZV786461 CJR786454:CJR786461 CTN786454:CTN786461 DDJ786454:DDJ786461 DNF786454:DNF786461 DXB786454:DXB786461 EGX786454:EGX786461 EQT786454:EQT786461 FAP786454:FAP786461 FKL786454:FKL786461 FUH786454:FUH786461 GED786454:GED786461 GNZ786454:GNZ786461 GXV786454:GXV786461 HHR786454:HHR786461 HRN786454:HRN786461 IBJ786454:IBJ786461 ILF786454:ILF786461 IVB786454:IVB786461 JEX786454:JEX786461 JOT786454:JOT786461 JYP786454:JYP786461 KIL786454:KIL786461 KSH786454:KSH786461 LCD786454:LCD786461 LLZ786454:LLZ786461 LVV786454:LVV786461 MFR786454:MFR786461 MPN786454:MPN786461 MZJ786454:MZJ786461 NJF786454:NJF786461 NTB786454:NTB786461 OCX786454:OCX786461 OMT786454:OMT786461 OWP786454:OWP786461 PGL786454:PGL786461 PQH786454:PQH786461 QAD786454:QAD786461 QJZ786454:QJZ786461 QTV786454:QTV786461 RDR786454:RDR786461 RNN786454:RNN786461 RXJ786454:RXJ786461 SHF786454:SHF786461 SRB786454:SRB786461 TAX786454:TAX786461 TKT786454:TKT786461 TUP786454:TUP786461 UEL786454:UEL786461 UOH786454:UOH786461 UYD786454:UYD786461 VHZ786454:VHZ786461 VRV786454:VRV786461 WBR786454:WBR786461 WLN786454:WLN786461 WVJ786454:WVJ786461 C851990:C851997 IX851990:IX851997 ST851990:ST851997 ACP851990:ACP851997 AML851990:AML851997 AWH851990:AWH851997 BGD851990:BGD851997 BPZ851990:BPZ851997 BZV851990:BZV851997 CJR851990:CJR851997 CTN851990:CTN851997 DDJ851990:DDJ851997 DNF851990:DNF851997 DXB851990:DXB851997 EGX851990:EGX851997 EQT851990:EQT851997 FAP851990:FAP851997 FKL851990:FKL851997 FUH851990:FUH851997 GED851990:GED851997 GNZ851990:GNZ851997 GXV851990:GXV851997 HHR851990:HHR851997 HRN851990:HRN851997 IBJ851990:IBJ851997 ILF851990:ILF851997 IVB851990:IVB851997 JEX851990:JEX851997 JOT851990:JOT851997 JYP851990:JYP851997 KIL851990:KIL851997 KSH851990:KSH851997 LCD851990:LCD851997 LLZ851990:LLZ851997 LVV851990:LVV851997 MFR851990:MFR851997 MPN851990:MPN851997 MZJ851990:MZJ851997 NJF851990:NJF851997 NTB851990:NTB851997 OCX851990:OCX851997 OMT851990:OMT851997 OWP851990:OWP851997 PGL851990:PGL851997 PQH851990:PQH851997 QAD851990:QAD851997 QJZ851990:QJZ851997 QTV851990:QTV851997 RDR851990:RDR851997 RNN851990:RNN851997 RXJ851990:RXJ851997 SHF851990:SHF851997 SRB851990:SRB851997 TAX851990:TAX851997 TKT851990:TKT851997 TUP851990:TUP851997 UEL851990:UEL851997 UOH851990:UOH851997 UYD851990:UYD851997 VHZ851990:VHZ851997 VRV851990:VRV851997 WBR851990:WBR851997 WLN851990:WLN851997 WVJ851990:WVJ851997 C917526:C917533 IX917526:IX917533 ST917526:ST917533 ACP917526:ACP917533 AML917526:AML917533 AWH917526:AWH917533 BGD917526:BGD917533 BPZ917526:BPZ917533 BZV917526:BZV917533 CJR917526:CJR917533 CTN917526:CTN917533 DDJ917526:DDJ917533 DNF917526:DNF917533 DXB917526:DXB917533 EGX917526:EGX917533 EQT917526:EQT917533 FAP917526:FAP917533 FKL917526:FKL917533 FUH917526:FUH917533 GED917526:GED917533 GNZ917526:GNZ917533 GXV917526:GXV917533 HHR917526:HHR917533 HRN917526:HRN917533 IBJ917526:IBJ917533 ILF917526:ILF917533 IVB917526:IVB917533 JEX917526:JEX917533 JOT917526:JOT917533 JYP917526:JYP917533 KIL917526:KIL917533 KSH917526:KSH917533 LCD917526:LCD917533 LLZ917526:LLZ917533 LVV917526:LVV917533 MFR917526:MFR917533 MPN917526:MPN917533 MZJ917526:MZJ917533 NJF917526:NJF917533 NTB917526:NTB917533 OCX917526:OCX917533 OMT917526:OMT917533 OWP917526:OWP917533 PGL917526:PGL917533 PQH917526:PQH917533 QAD917526:QAD917533 QJZ917526:QJZ917533 QTV917526:QTV917533 RDR917526:RDR917533 RNN917526:RNN917533 RXJ917526:RXJ917533 SHF917526:SHF917533 SRB917526:SRB917533 TAX917526:TAX917533 TKT917526:TKT917533 TUP917526:TUP917533 UEL917526:UEL917533 UOH917526:UOH917533 UYD917526:UYD917533 VHZ917526:VHZ917533 VRV917526:VRV917533 WBR917526:WBR917533 WLN917526:WLN917533 WVJ917526:WVJ917533 C983062:C983069 IX983062:IX983069 ST983062:ST983069 ACP983062:ACP983069 AML983062:AML983069 AWH983062:AWH983069 BGD983062:BGD983069 BPZ983062:BPZ983069 BZV983062:BZV983069 CJR983062:CJR983069 CTN983062:CTN983069 DDJ983062:DDJ983069 DNF983062:DNF983069 DXB983062:DXB983069 EGX983062:EGX983069 EQT983062:EQT983069 FAP983062:FAP983069 FKL983062:FKL983069 FUH983062:FUH983069 GED983062:GED983069 GNZ983062:GNZ983069 GXV983062:GXV983069 HHR983062:HHR983069 HRN983062:HRN983069 IBJ983062:IBJ983069 ILF983062:ILF983069 IVB983062:IVB983069 JEX983062:JEX983069 JOT983062:JOT983069 JYP983062:JYP983069 KIL983062:KIL983069 KSH983062:KSH983069 LCD983062:LCD983069 LLZ983062:LLZ983069 LVV983062:LVV983069 MFR983062:MFR983069 MPN983062:MPN983069 MZJ983062:MZJ983069 NJF983062:NJF983069 NTB983062:NTB983069 OCX983062:OCX983069 OMT983062:OMT983069 OWP983062:OWP983069 PGL983062:PGL983069 PQH983062:PQH983069 QAD983062:QAD983069 QJZ983062:QJZ983069 QTV983062:QTV983069 RDR983062:RDR983069 RNN983062:RNN983069 RXJ983062:RXJ983069 SHF983062:SHF983069 SRB983062:SRB983069 TAX983062:TAX983069 TKT983062:TKT983069 TUP983062:TUP983069 UEL983062:UEL983069 UOH983062:UOH983069 UYD983062:UYD983069 VHZ983062:VHZ983069 VRV983062:VRV983069 WBR983062:WBR983069 WLN983062:WLN983069 WVJ983062:WVJ983069" xr:uid="{00000000-0002-0000-0200-000000000000}"/>
  </dataValidations>
  <pageMargins left="0.7" right="0.7" top="0.75" bottom="0.75" header="0.3" footer="0.3"/>
  <pageSetup fitToHeight="5" orientation="landscape" horizontalDpi="1200" verticalDpi="1200" r:id="rId1"/>
  <headerFooter>
    <oddHeader>&amp;RAttachment F.  DV Budget</oddHeader>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V39"/>
  <sheetViews>
    <sheetView zoomScale="60" zoomScaleNormal="60" workbookViewId="0">
      <selection activeCell="E9" sqref="E9"/>
    </sheetView>
  </sheetViews>
  <sheetFormatPr defaultRowHeight="12.5" x14ac:dyDescent="0.25"/>
  <cols>
    <col min="1" max="1" width="21.90625" style="46" customWidth="1"/>
    <col min="2" max="5" width="20.6328125" style="46" customWidth="1"/>
    <col min="6" max="15" width="16.6328125" style="46" customWidth="1"/>
    <col min="16" max="21" width="16.7265625" style="46" customWidth="1"/>
    <col min="22" max="22" width="12.1796875" style="46" hidden="1" customWidth="1"/>
    <col min="23" max="29" width="12.1796875" style="46" customWidth="1"/>
    <col min="30" max="256" width="8.81640625" style="46"/>
    <col min="257" max="257" width="17.453125" style="46" customWidth="1"/>
    <col min="258" max="269" width="12.1796875" style="46" customWidth="1"/>
    <col min="270" max="270" width="8.81640625" style="46"/>
    <col min="271" max="271" width="12.54296875" style="46" bestFit="1" customWidth="1"/>
    <col min="272" max="512" width="8.81640625" style="46"/>
    <col min="513" max="513" width="17.453125" style="46" customWidth="1"/>
    <col min="514" max="525" width="12.1796875" style="46" customWidth="1"/>
    <col min="526" max="526" width="8.81640625" style="46"/>
    <col min="527" max="527" width="12.54296875" style="46" bestFit="1" customWidth="1"/>
    <col min="528" max="768" width="8.81640625" style="46"/>
    <col min="769" max="769" width="17.453125" style="46" customWidth="1"/>
    <col min="770" max="781" width="12.1796875" style="46" customWidth="1"/>
    <col min="782" max="782" width="8.81640625" style="46"/>
    <col min="783" max="783" width="12.54296875" style="46" bestFit="1" customWidth="1"/>
    <col min="784" max="1024" width="8.81640625" style="46"/>
    <col min="1025" max="1025" width="17.453125" style="46" customWidth="1"/>
    <col min="1026" max="1037" width="12.1796875" style="46" customWidth="1"/>
    <col min="1038" max="1038" width="8.81640625" style="46"/>
    <col min="1039" max="1039" width="12.54296875" style="46" bestFit="1" customWidth="1"/>
    <col min="1040" max="1280" width="8.81640625" style="46"/>
    <col min="1281" max="1281" width="17.453125" style="46" customWidth="1"/>
    <col min="1282" max="1293" width="12.1796875" style="46" customWidth="1"/>
    <col min="1294" max="1294" width="8.81640625" style="46"/>
    <col min="1295" max="1295" width="12.54296875" style="46" bestFit="1" customWidth="1"/>
    <col min="1296" max="1536" width="8.81640625" style="46"/>
    <col min="1537" max="1537" width="17.453125" style="46" customWidth="1"/>
    <col min="1538" max="1549" width="12.1796875" style="46" customWidth="1"/>
    <col min="1550" max="1550" width="8.81640625" style="46"/>
    <col min="1551" max="1551" width="12.54296875" style="46" bestFit="1" customWidth="1"/>
    <col min="1552" max="1792" width="8.81640625" style="46"/>
    <col min="1793" max="1793" width="17.453125" style="46" customWidth="1"/>
    <col min="1794" max="1805" width="12.1796875" style="46" customWidth="1"/>
    <col min="1806" max="1806" width="8.81640625" style="46"/>
    <col min="1807" max="1807" width="12.54296875" style="46" bestFit="1" customWidth="1"/>
    <col min="1808" max="2048" width="8.81640625" style="46"/>
    <col min="2049" max="2049" width="17.453125" style="46" customWidth="1"/>
    <col min="2050" max="2061" width="12.1796875" style="46" customWidth="1"/>
    <col min="2062" max="2062" width="8.81640625" style="46"/>
    <col min="2063" max="2063" width="12.54296875" style="46" bestFit="1" customWidth="1"/>
    <col min="2064" max="2304" width="8.81640625" style="46"/>
    <col min="2305" max="2305" width="17.453125" style="46" customWidth="1"/>
    <col min="2306" max="2317" width="12.1796875" style="46" customWidth="1"/>
    <col min="2318" max="2318" width="8.81640625" style="46"/>
    <col min="2319" max="2319" width="12.54296875" style="46" bestFit="1" customWidth="1"/>
    <col min="2320" max="2560" width="8.81640625" style="46"/>
    <col min="2561" max="2561" width="17.453125" style="46" customWidth="1"/>
    <col min="2562" max="2573" width="12.1796875" style="46" customWidth="1"/>
    <col min="2574" max="2574" width="8.81640625" style="46"/>
    <col min="2575" max="2575" width="12.54296875" style="46" bestFit="1" customWidth="1"/>
    <col min="2576" max="2816" width="8.81640625" style="46"/>
    <col min="2817" max="2817" width="17.453125" style="46" customWidth="1"/>
    <col min="2818" max="2829" width="12.1796875" style="46" customWidth="1"/>
    <col min="2830" max="2830" width="8.81640625" style="46"/>
    <col min="2831" max="2831" width="12.54296875" style="46" bestFit="1" customWidth="1"/>
    <col min="2832" max="3072" width="8.81640625" style="46"/>
    <col min="3073" max="3073" width="17.453125" style="46" customWidth="1"/>
    <col min="3074" max="3085" width="12.1796875" style="46" customWidth="1"/>
    <col min="3086" max="3086" width="8.81640625" style="46"/>
    <col min="3087" max="3087" width="12.54296875" style="46" bestFit="1" customWidth="1"/>
    <col min="3088" max="3328" width="8.81640625" style="46"/>
    <col min="3329" max="3329" width="17.453125" style="46" customWidth="1"/>
    <col min="3330" max="3341" width="12.1796875" style="46" customWidth="1"/>
    <col min="3342" max="3342" width="8.81640625" style="46"/>
    <col min="3343" max="3343" width="12.54296875" style="46" bestFit="1" customWidth="1"/>
    <col min="3344" max="3584" width="8.81640625" style="46"/>
    <col min="3585" max="3585" width="17.453125" style="46" customWidth="1"/>
    <col min="3586" max="3597" width="12.1796875" style="46" customWidth="1"/>
    <col min="3598" max="3598" width="8.81640625" style="46"/>
    <col min="3599" max="3599" width="12.54296875" style="46" bestFit="1" customWidth="1"/>
    <col min="3600" max="3840" width="8.81640625" style="46"/>
    <col min="3841" max="3841" width="17.453125" style="46" customWidth="1"/>
    <col min="3842" max="3853" width="12.1796875" style="46" customWidth="1"/>
    <col min="3854" max="3854" width="8.81640625" style="46"/>
    <col min="3855" max="3855" width="12.54296875" style="46" bestFit="1" customWidth="1"/>
    <col min="3856" max="4096" width="8.81640625" style="46"/>
    <col min="4097" max="4097" width="17.453125" style="46" customWidth="1"/>
    <col min="4098" max="4109" width="12.1796875" style="46" customWidth="1"/>
    <col min="4110" max="4110" width="8.81640625" style="46"/>
    <col min="4111" max="4111" width="12.54296875" style="46" bestFit="1" customWidth="1"/>
    <col min="4112" max="4352" width="8.81640625" style="46"/>
    <col min="4353" max="4353" width="17.453125" style="46" customWidth="1"/>
    <col min="4354" max="4365" width="12.1796875" style="46" customWidth="1"/>
    <col min="4366" max="4366" width="8.81640625" style="46"/>
    <col min="4367" max="4367" width="12.54296875" style="46" bestFit="1" customWidth="1"/>
    <col min="4368" max="4608" width="8.81640625" style="46"/>
    <col min="4609" max="4609" width="17.453125" style="46" customWidth="1"/>
    <col min="4610" max="4621" width="12.1796875" style="46" customWidth="1"/>
    <col min="4622" max="4622" width="8.81640625" style="46"/>
    <col min="4623" max="4623" width="12.54296875" style="46" bestFit="1" customWidth="1"/>
    <col min="4624" max="4864" width="8.81640625" style="46"/>
    <col min="4865" max="4865" width="17.453125" style="46" customWidth="1"/>
    <col min="4866" max="4877" width="12.1796875" style="46" customWidth="1"/>
    <col min="4878" max="4878" width="8.81640625" style="46"/>
    <col min="4879" max="4879" width="12.54296875" style="46" bestFit="1" customWidth="1"/>
    <col min="4880" max="5120" width="8.81640625" style="46"/>
    <col min="5121" max="5121" width="17.453125" style="46" customWidth="1"/>
    <col min="5122" max="5133" width="12.1796875" style="46" customWidth="1"/>
    <col min="5134" max="5134" width="8.81640625" style="46"/>
    <col min="5135" max="5135" width="12.54296875" style="46" bestFit="1" customWidth="1"/>
    <col min="5136" max="5376" width="8.81640625" style="46"/>
    <col min="5377" max="5377" width="17.453125" style="46" customWidth="1"/>
    <col min="5378" max="5389" width="12.1796875" style="46" customWidth="1"/>
    <col min="5390" max="5390" width="8.81640625" style="46"/>
    <col min="5391" max="5391" width="12.54296875" style="46" bestFit="1" customWidth="1"/>
    <col min="5392" max="5632" width="8.81640625" style="46"/>
    <col min="5633" max="5633" width="17.453125" style="46" customWidth="1"/>
    <col min="5634" max="5645" width="12.1796875" style="46" customWidth="1"/>
    <col min="5646" max="5646" width="8.81640625" style="46"/>
    <col min="5647" max="5647" width="12.54296875" style="46" bestFit="1" customWidth="1"/>
    <col min="5648" max="5888" width="8.81640625" style="46"/>
    <col min="5889" max="5889" width="17.453125" style="46" customWidth="1"/>
    <col min="5890" max="5901" width="12.1796875" style="46" customWidth="1"/>
    <col min="5902" max="5902" width="8.81640625" style="46"/>
    <col min="5903" max="5903" width="12.54296875" style="46" bestFit="1" customWidth="1"/>
    <col min="5904" max="6144" width="8.81640625" style="46"/>
    <col min="6145" max="6145" width="17.453125" style="46" customWidth="1"/>
    <col min="6146" max="6157" width="12.1796875" style="46" customWidth="1"/>
    <col min="6158" max="6158" width="8.81640625" style="46"/>
    <col min="6159" max="6159" width="12.54296875" style="46" bestFit="1" customWidth="1"/>
    <col min="6160" max="6400" width="8.81640625" style="46"/>
    <col min="6401" max="6401" width="17.453125" style="46" customWidth="1"/>
    <col min="6402" max="6413" width="12.1796875" style="46" customWidth="1"/>
    <col min="6414" max="6414" width="8.81640625" style="46"/>
    <col min="6415" max="6415" width="12.54296875" style="46" bestFit="1" customWidth="1"/>
    <col min="6416" max="6656" width="8.81640625" style="46"/>
    <col min="6657" max="6657" width="17.453125" style="46" customWidth="1"/>
    <col min="6658" max="6669" width="12.1796875" style="46" customWidth="1"/>
    <col min="6670" max="6670" width="8.81640625" style="46"/>
    <col min="6671" max="6671" width="12.54296875" style="46" bestFit="1" customWidth="1"/>
    <col min="6672" max="6912" width="8.81640625" style="46"/>
    <col min="6913" max="6913" width="17.453125" style="46" customWidth="1"/>
    <col min="6914" max="6925" width="12.1796875" style="46" customWidth="1"/>
    <col min="6926" max="6926" width="8.81640625" style="46"/>
    <col min="6927" max="6927" width="12.54296875" style="46" bestFit="1" customWidth="1"/>
    <col min="6928" max="7168" width="8.81640625" style="46"/>
    <col min="7169" max="7169" width="17.453125" style="46" customWidth="1"/>
    <col min="7170" max="7181" width="12.1796875" style="46" customWidth="1"/>
    <col min="7182" max="7182" width="8.81640625" style="46"/>
    <col min="7183" max="7183" width="12.54296875" style="46" bestFit="1" customWidth="1"/>
    <col min="7184" max="7424" width="8.81640625" style="46"/>
    <col min="7425" max="7425" width="17.453125" style="46" customWidth="1"/>
    <col min="7426" max="7437" width="12.1796875" style="46" customWidth="1"/>
    <col min="7438" max="7438" width="8.81640625" style="46"/>
    <col min="7439" max="7439" width="12.54296875" style="46" bestFit="1" customWidth="1"/>
    <col min="7440" max="7680" width="8.81640625" style="46"/>
    <col min="7681" max="7681" width="17.453125" style="46" customWidth="1"/>
    <col min="7682" max="7693" width="12.1796875" style="46" customWidth="1"/>
    <col min="7694" max="7694" width="8.81640625" style="46"/>
    <col min="7695" max="7695" width="12.54296875" style="46" bestFit="1" customWidth="1"/>
    <col min="7696" max="7936" width="8.81640625" style="46"/>
    <col min="7937" max="7937" width="17.453125" style="46" customWidth="1"/>
    <col min="7938" max="7949" width="12.1796875" style="46" customWidth="1"/>
    <col min="7950" max="7950" width="8.81640625" style="46"/>
    <col min="7951" max="7951" width="12.54296875" style="46" bestFit="1" customWidth="1"/>
    <col min="7952" max="8192" width="8.81640625" style="46"/>
    <col min="8193" max="8193" width="17.453125" style="46" customWidth="1"/>
    <col min="8194" max="8205" width="12.1796875" style="46" customWidth="1"/>
    <col min="8206" max="8206" width="8.81640625" style="46"/>
    <col min="8207" max="8207" width="12.54296875" style="46" bestFit="1" customWidth="1"/>
    <col min="8208" max="8448" width="8.81640625" style="46"/>
    <col min="8449" max="8449" width="17.453125" style="46" customWidth="1"/>
    <col min="8450" max="8461" width="12.1796875" style="46" customWidth="1"/>
    <col min="8462" max="8462" width="8.81640625" style="46"/>
    <col min="8463" max="8463" width="12.54296875" style="46" bestFit="1" customWidth="1"/>
    <col min="8464" max="8704" width="8.81640625" style="46"/>
    <col min="8705" max="8705" width="17.453125" style="46" customWidth="1"/>
    <col min="8706" max="8717" width="12.1796875" style="46" customWidth="1"/>
    <col min="8718" max="8718" width="8.81640625" style="46"/>
    <col min="8719" max="8719" width="12.54296875" style="46" bestFit="1" customWidth="1"/>
    <col min="8720" max="8960" width="8.81640625" style="46"/>
    <col min="8961" max="8961" width="17.453125" style="46" customWidth="1"/>
    <col min="8962" max="8973" width="12.1796875" style="46" customWidth="1"/>
    <col min="8974" max="8974" width="8.81640625" style="46"/>
    <col min="8975" max="8975" width="12.54296875" style="46" bestFit="1" customWidth="1"/>
    <col min="8976" max="9216" width="8.81640625" style="46"/>
    <col min="9217" max="9217" width="17.453125" style="46" customWidth="1"/>
    <col min="9218" max="9229" width="12.1796875" style="46" customWidth="1"/>
    <col min="9230" max="9230" width="8.81640625" style="46"/>
    <col min="9231" max="9231" width="12.54296875" style="46" bestFit="1" customWidth="1"/>
    <col min="9232" max="9472" width="8.81640625" style="46"/>
    <col min="9473" max="9473" width="17.453125" style="46" customWidth="1"/>
    <col min="9474" max="9485" width="12.1796875" style="46" customWidth="1"/>
    <col min="9486" max="9486" width="8.81640625" style="46"/>
    <col min="9487" max="9487" width="12.54296875" style="46" bestFit="1" customWidth="1"/>
    <col min="9488" max="9728" width="8.81640625" style="46"/>
    <col min="9729" max="9729" width="17.453125" style="46" customWidth="1"/>
    <col min="9730" max="9741" width="12.1796875" style="46" customWidth="1"/>
    <col min="9742" max="9742" width="8.81640625" style="46"/>
    <col min="9743" max="9743" width="12.54296875" style="46" bestFit="1" customWidth="1"/>
    <col min="9744" max="9984" width="8.81640625" style="46"/>
    <col min="9985" max="9985" width="17.453125" style="46" customWidth="1"/>
    <col min="9986" max="9997" width="12.1796875" style="46" customWidth="1"/>
    <col min="9998" max="9998" width="8.81640625" style="46"/>
    <col min="9999" max="9999" width="12.54296875" style="46" bestFit="1" customWidth="1"/>
    <col min="10000" max="10240" width="8.81640625" style="46"/>
    <col min="10241" max="10241" width="17.453125" style="46" customWidth="1"/>
    <col min="10242" max="10253" width="12.1796875" style="46" customWidth="1"/>
    <col min="10254" max="10254" width="8.81640625" style="46"/>
    <col min="10255" max="10255" width="12.54296875" style="46" bestFit="1" customWidth="1"/>
    <col min="10256" max="10496" width="8.81640625" style="46"/>
    <col min="10497" max="10497" width="17.453125" style="46" customWidth="1"/>
    <col min="10498" max="10509" width="12.1796875" style="46" customWidth="1"/>
    <col min="10510" max="10510" width="8.81640625" style="46"/>
    <col min="10511" max="10511" width="12.54296875" style="46" bestFit="1" customWidth="1"/>
    <col min="10512" max="10752" width="8.81640625" style="46"/>
    <col min="10753" max="10753" width="17.453125" style="46" customWidth="1"/>
    <col min="10754" max="10765" width="12.1796875" style="46" customWidth="1"/>
    <col min="10766" max="10766" width="8.81640625" style="46"/>
    <col min="10767" max="10767" width="12.54296875" style="46" bestFit="1" customWidth="1"/>
    <col min="10768" max="11008" width="8.81640625" style="46"/>
    <col min="11009" max="11009" width="17.453125" style="46" customWidth="1"/>
    <col min="11010" max="11021" width="12.1796875" style="46" customWidth="1"/>
    <col min="11022" max="11022" width="8.81640625" style="46"/>
    <col min="11023" max="11023" width="12.54296875" style="46" bestFit="1" customWidth="1"/>
    <col min="11024" max="11264" width="8.81640625" style="46"/>
    <col min="11265" max="11265" width="17.453125" style="46" customWidth="1"/>
    <col min="11266" max="11277" width="12.1796875" style="46" customWidth="1"/>
    <col min="11278" max="11278" width="8.81640625" style="46"/>
    <col min="11279" max="11279" width="12.54296875" style="46" bestFit="1" customWidth="1"/>
    <col min="11280" max="11520" width="8.81640625" style="46"/>
    <col min="11521" max="11521" width="17.453125" style="46" customWidth="1"/>
    <col min="11522" max="11533" width="12.1796875" style="46" customWidth="1"/>
    <col min="11534" max="11534" width="8.81640625" style="46"/>
    <col min="11535" max="11535" width="12.54296875" style="46" bestFit="1" customWidth="1"/>
    <col min="11536" max="11776" width="8.81640625" style="46"/>
    <col min="11777" max="11777" width="17.453125" style="46" customWidth="1"/>
    <col min="11778" max="11789" width="12.1796875" style="46" customWidth="1"/>
    <col min="11790" max="11790" width="8.81640625" style="46"/>
    <col min="11791" max="11791" width="12.54296875" style="46" bestFit="1" customWidth="1"/>
    <col min="11792" max="12032" width="8.81640625" style="46"/>
    <col min="12033" max="12033" width="17.453125" style="46" customWidth="1"/>
    <col min="12034" max="12045" width="12.1796875" style="46" customWidth="1"/>
    <col min="12046" max="12046" width="8.81640625" style="46"/>
    <col min="12047" max="12047" width="12.54296875" style="46" bestFit="1" customWidth="1"/>
    <col min="12048" max="12288" width="8.81640625" style="46"/>
    <col min="12289" max="12289" width="17.453125" style="46" customWidth="1"/>
    <col min="12290" max="12301" width="12.1796875" style="46" customWidth="1"/>
    <col min="12302" max="12302" width="8.81640625" style="46"/>
    <col min="12303" max="12303" width="12.54296875" style="46" bestFit="1" customWidth="1"/>
    <col min="12304" max="12544" width="8.81640625" style="46"/>
    <col min="12545" max="12545" width="17.453125" style="46" customWidth="1"/>
    <col min="12546" max="12557" width="12.1796875" style="46" customWidth="1"/>
    <col min="12558" max="12558" width="8.81640625" style="46"/>
    <col min="12559" max="12559" width="12.54296875" style="46" bestFit="1" customWidth="1"/>
    <col min="12560" max="12800" width="8.81640625" style="46"/>
    <col min="12801" max="12801" width="17.453125" style="46" customWidth="1"/>
    <col min="12802" max="12813" width="12.1796875" style="46" customWidth="1"/>
    <col min="12814" max="12814" width="8.81640625" style="46"/>
    <col min="12815" max="12815" width="12.54296875" style="46" bestFit="1" customWidth="1"/>
    <col min="12816" max="13056" width="8.81640625" style="46"/>
    <col min="13057" max="13057" width="17.453125" style="46" customWidth="1"/>
    <col min="13058" max="13069" width="12.1796875" style="46" customWidth="1"/>
    <col min="13070" max="13070" width="8.81640625" style="46"/>
    <col min="13071" max="13071" width="12.54296875" style="46" bestFit="1" customWidth="1"/>
    <col min="13072" max="13312" width="8.81640625" style="46"/>
    <col min="13313" max="13313" width="17.453125" style="46" customWidth="1"/>
    <col min="13314" max="13325" width="12.1796875" style="46" customWidth="1"/>
    <col min="13326" max="13326" width="8.81640625" style="46"/>
    <col min="13327" max="13327" width="12.54296875" style="46" bestFit="1" customWidth="1"/>
    <col min="13328" max="13568" width="8.81640625" style="46"/>
    <col min="13569" max="13569" width="17.453125" style="46" customWidth="1"/>
    <col min="13570" max="13581" width="12.1796875" style="46" customWidth="1"/>
    <col min="13582" max="13582" width="8.81640625" style="46"/>
    <col min="13583" max="13583" width="12.54296875" style="46" bestFit="1" customWidth="1"/>
    <col min="13584" max="13824" width="8.81640625" style="46"/>
    <col min="13825" max="13825" width="17.453125" style="46" customWidth="1"/>
    <col min="13826" max="13837" width="12.1796875" style="46" customWidth="1"/>
    <col min="13838" max="13838" width="8.81640625" style="46"/>
    <col min="13839" max="13839" width="12.54296875" style="46" bestFit="1" customWidth="1"/>
    <col min="13840" max="14080" width="8.81640625" style="46"/>
    <col min="14081" max="14081" width="17.453125" style="46" customWidth="1"/>
    <col min="14082" max="14093" width="12.1796875" style="46" customWidth="1"/>
    <col min="14094" max="14094" width="8.81640625" style="46"/>
    <col min="14095" max="14095" width="12.54296875" style="46" bestFit="1" customWidth="1"/>
    <col min="14096" max="14336" width="8.81640625" style="46"/>
    <col min="14337" max="14337" width="17.453125" style="46" customWidth="1"/>
    <col min="14338" max="14349" width="12.1796875" style="46" customWidth="1"/>
    <col min="14350" max="14350" width="8.81640625" style="46"/>
    <col min="14351" max="14351" width="12.54296875" style="46" bestFit="1" customWidth="1"/>
    <col min="14352" max="14592" width="8.81640625" style="46"/>
    <col min="14593" max="14593" width="17.453125" style="46" customWidth="1"/>
    <col min="14594" max="14605" width="12.1796875" style="46" customWidth="1"/>
    <col min="14606" max="14606" width="8.81640625" style="46"/>
    <col min="14607" max="14607" width="12.54296875" style="46" bestFit="1" customWidth="1"/>
    <col min="14608" max="14848" width="8.81640625" style="46"/>
    <col min="14849" max="14849" width="17.453125" style="46" customWidth="1"/>
    <col min="14850" max="14861" width="12.1796875" style="46" customWidth="1"/>
    <col min="14862" max="14862" width="8.81640625" style="46"/>
    <col min="14863" max="14863" width="12.54296875" style="46" bestFit="1" customWidth="1"/>
    <col min="14864" max="15104" width="8.81640625" style="46"/>
    <col min="15105" max="15105" width="17.453125" style="46" customWidth="1"/>
    <col min="15106" max="15117" width="12.1796875" style="46" customWidth="1"/>
    <col min="15118" max="15118" width="8.81640625" style="46"/>
    <col min="15119" max="15119" width="12.54296875" style="46" bestFit="1" customWidth="1"/>
    <col min="15120" max="15360" width="8.81640625" style="46"/>
    <col min="15361" max="15361" width="17.453125" style="46" customWidth="1"/>
    <col min="15362" max="15373" width="12.1796875" style="46" customWidth="1"/>
    <col min="15374" max="15374" width="8.81640625" style="46"/>
    <col min="15375" max="15375" width="12.54296875" style="46" bestFit="1" customWidth="1"/>
    <col min="15376" max="15616" width="8.81640625" style="46"/>
    <col min="15617" max="15617" width="17.453125" style="46" customWidth="1"/>
    <col min="15618" max="15629" width="12.1796875" style="46" customWidth="1"/>
    <col min="15630" max="15630" width="8.81640625" style="46"/>
    <col min="15631" max="15631" width="12.54296875" style="46" bestFit="1" customWidth="1"/>
    <col min="15632" max="15872" width="8.81640625" style="46"/>
    <col min="15873" max="15873" width="17.453125" style="46" customWidth="1"/>
    <col min="15874" max="15885" width="12.1796875" style="46" customWidth="1"/>
    <col min="15886" max="15886" width="8.81640625" style="46"/>
    <col min="15887" max="15887" width="12.54296875" style="46" bestFit="1" customWidth="1"/>
    <col min="15888" max="16128" width="8.81640625" style="46"/>
    <col min="16129" max="16129" width="17.453125" style="46" customWidth="1"/>
    <col min="16130" max="16141" width="12.1796875" style="46" customWidth="1"/>
    <col min="16142" max="16142" width="8.81640625" style="46"/>
    <col min="16143" max="16143" width="12.54296875" style="46" bestFit="1" customWidth="1"/>
    <col min="16144" max="16384" width="8.81640625" style="46"/>
  </cols>
  <sheetData>
    <row r="1" spans="1:21" ht="41.5" customHeight="1" x14ac:dyDescent="0.25">
      <c r="A1" s="447" t="s">
        <v>20</v>
      </c>
      <c r="B1" s="448"/>
      <c r="C1" s="448"/>
      <c r="D1" s="448"/>
      <c r="E1" s="448"/>
      <c r="F1" s="448"/>
      <c r="G1" s="448"/>
      <c r="H1" s="448"/>
      <c r="I1" s="448"/>
      <c r="J1" s="448"/>
      <c r="K1" s="448"/>
      <c r="L1" s="388"/>
      <c r="M1" s="388"/>
      <c r="N1" s="388"/>
      <c r="O1" s="388"/>
      <c r="P1" s="388"/>
      <c r="Q1" s="388"/>
      <c r="R1" s="388"/>
      <c r="S1" s="388"/>
      <c r="T1" s="388"/>
      <c r="U1" s="389"/>
    </row>
    <row r="2" spans="1:21" ht="34" customHeight="1" x14ac:dyDescent="0.25">
      <c r="A2" s="451" t="s">
        <v>193</v>
      </c>
      <c r="B2" s="452"/>
      <c r="C2" s="452"/>
      <c r="D2" s="452"/>
      <c r="E2" s="452"/>
      <c r="F2" s="452"/>
      <c r="G2" s="452"/>
      <c r="H2" s="452"/>
      <c r="I2" s="452"/>
      <c r="J2" s="452"/>
      <c r="K2" s="452"/>
      <c r="L2" s="452" t="s">
        <v>28</v>
      </c>
      <c r="M2" s="452"/>
      <c r="N2" s="452"/>
      <c r="O2" s="452"/>
      <c r="P2" s="452"/>
      <c r="Q2" s="452"/>
      <c r="R2" s="452"/>
      <c r="S2" s="452"/>
      <c r="T2" s="452"/>
      <c r="U2" s="455"/>
    </row>
    <row r="3" spans="1:21" ht="24.5" customHeight="1" x14ac:dyDescent="0.25">
      <c r="A3" s="453" t="s">
        <v>21</v>
      </c>
      <c r="B3" s="454"/>
      <c r="C3" s="454"/>
      <c r="D3" s="454"/>
      <c r="E3" s="454"/>
      <c r="F3" s="454"/>
      <c r="G3" s="454"/>
      <c r="H3" s="454"/>
      <c r="I3" s="454"/>
      <c r="J3" s="454"/>
      <c r="K3" s="454"/>
      <c r="L3" s="454" t="s">
        <v>28</v>
      </c>
      <c r="M3" s="454"/>
      <c r="N3" s="454"/>
      <c r="O3" s="454"/>
      <c r="P3" s="454"/>
      <c r="Q3" s="454"/>
      <c r="R3" s="454"/>
      <c r="S3" s="454"/>
      <c r="T3" s="454"/>
      <c r="U3" s="456"/>
    </row>
    <row r="4" spans="1:21" ht="30" customHeight="1" x14ac:dyDescent="0.4">
      <c r="A4" s="379" t="s">
        <v>22</v>
      </c>
      <c r="B4" s="463" t="str">
        <f>'P-1 Budget Summary'!B5:D5</f>
        <v xml:space="preserve">Enter agency name </v>
      </c>
      <c r="C4" s="463"/>
      <c r="D4" s="463"/>
      <c r="E4" s="463"/>
      <c r="F4" s="463"/>
      <c r="G4" s="463"/>
      <c r="H4" s="463"/>
      <c r="I4" s="463"/>
      <c r="J4" s="463"/>
      <c r="K4" s="463"/>
      <c r="L4" s="463"/>
      <c r="M4" s="463"/>
      <c r="N4" s="463"/>
      <c r="O4" s="463"/>
      <c r="P4" s="463"/>
      <c r="Q4" s="463"/>
      <c r="R4" s="463"/>
      <c r="S4" s="463"/>
      <c r="T4" s="463"/>
      <c r="U4" s="463"/>
    </row>
    <row r="5" spans="1:21" ht="32.4" customHeight="1" x14ac:dyDescent="0.35">
      <c r="A5" s="197" t="s">
        <v>157</v>
      </c>
      <c r="B5" s="464" t="str">
        <f>'P-1 Budget Summary'!B6</f>
        <v>February 1, 2024 to September 30, 2025</v>
      </c>
      <c r="C5" s="464"/>
      <c r="D5" s="464"/>
      <c r="E5" s="464"/>
      <c r="F5" s="464"/>
      <c r="G5" s="464"/>
      <c r="H5" s="464"/>
      <c r="I5" s="464"/>
      <c r="J5" s="464"/>
      <c r="K5" s="464"/>
      <c r="L5" s="464"/>
      <c r="M5" s="464"/>
      <c r="N5" s="464"/>
      <c r="O5" s="464"/>
      <c r="P5" s="464"/>
      <c r="Q5" s="464"/>
      <c r="R5" s="464"/>
      <c r="S5" s="464"/>
      <c r="T5" s="464"/>
      <c r="U5" s="464"/>
    </row>
    <row r="6" spans="1:21" ht="12.5" customHeight="1" x14ac:dyDescent="0.25">
      <c r="A6" s="465" t="s">
        <v>23</v>
      </c>
      <c r="B6" s="467">
        <f>'P 2- Salary'!A10</f>
        <v>0</v>
      </c>
      <c r="C6" s="470">
        <f>'P 2- Salary'!A11</f>
        <v>0</v>
      </c>
      <c r="D6" s="470">
        <f>'P 2- Salary'!A12</f>
        <v>0</v>
      </c>
      <c r="E6" s="470">
        <f>'P 2- Salary'!A13</f>
        <v>0</v>
      </c>
      <c r="F6" s="461">
        <f>'P 2- Salary'!A14</f>
        <v>0</v>
      </c>
      <c r="G6" s="461">
        <f>'P 2- Salary'!A15</f>
        <v>0</v>
      </c>
      <c r="H6" s="461">
        <f>'P 2- Salary'!A16</f>
        <v>0</v>
      </c>
      <c r="I6" s="461">
        <f>'P 2- Salary'!A17</f>
        <v>0</v>
      </c>
      <c r="J6" s="461">
        <f>'P 2- Salary'!A18</f>
        <v>0</v>
      </c>
      <c r="K6" s="461">
        <f>'P 2- Salary'!A19</f>
        <v>0</v>
      </c>
      <c r="L6" s="461">
        <f>'P 2- Salary'!A20</f>
        <v>0</v>
      </c>
      <c r="M6" s="449" t="str">
        <f>'P 2- Salary'!A21</f>
        <v xml:space="preserve"> </v>
      </c>
      <c r="N6" s="449">
        <f>'P 2- Salary'!A22</f>
        <v>0</v>
      </c>
      <c r="O6" s="449">
        <f>'P 2- Salary'!A23</f>
        <v>0</v>
      </c>
      <c r="P6" s="449">
        <f>'P 2- Salary'!A24</f>
        <v>0</v>
      </c>
      <c r="Q6" s="449">
        <f>'P 2- Salary'!A25</f>
        <v>0</v>
      </c>
      <c r="R6" s="449">
        <f>'P 2- Salary'!A26</f>
        <v>0</v>
      </c>
      <c r="S6" s="449">
        <f>'P 2- Salary'!A27</f>
        <v>0</v>
      </c>
      <c r="T6" s="449">
        <f>'P 2- Salary'!A28</f>
        <v>0</v>
      </c>
      <c r="U6" s="449">
        <f>'P 2- Salary'!A29</f>
        <v>0</v>
      </c>
    </row>
    <row r="7" spans="1:21" ht="12.5" customHeight="1" x14ac:dyDescent="0.25">
      <c r="A7" s="465"/>
      <c r="B7" s="468"/>
      <c r="C7" s="471"/>
      <c r="D7" s="471"/>
      <c r="E7" s="471"/>
      <c r="F7" s="462"/>
      <c r="G7" s="462"/>
      <c r="H7" s="462"/>
      <c r="I7" s="462"/>
      <c r="J7" s="462"/>
      <c r="K7" s="462"/>
      <c r="L7" s="462"/>
      <c r="M7" s="450"/>
      <c r="N7" s="450"/>
      <c r="O7" s="450"/>
      <c r="P7" s="450"/>
      <c r="Q7" s="450"/>
      <c r="R7" s="450"/>
      <c r="S7" s="450"/>
      <c r="T7" s="450"/>
      <c r="U7" s="450"/>
    </row>
    <row r="8" spans="1:21" ht="38.4" customHeight="1" thickBot="1" x14ac:dyDescent="0.3">
      <c r="A8" s="466"/>
      <c r="B8" s="469"/>
      <c r="C8" s="471"/>
      <c r="D8" s="471"/>
      <c r="E8" s="471"/>
      <c r="F8" s="462"/>
      <c r="G8" s="462"/>
      <c r="H8" s="462"/>
      <c r="I8" s="462"/>
      <c r="J8" s="462"/>
      <c r="K8" s="462"/>
      <c r="L8" s="462"/>
      <c r="M8" s="450"/>
      <c r="N8" s="450"/>
      <c r="O8" s="450"/>
      <c r="P8" s="450"/>
      <c r="Q8" s="450"/>
      <c r="R8" s="450"/>
      <c r="S8" s="450"/>
      <c r="T8" s="450"/>
      <c r="U8" s="450"/>
    </row>
    <row r="9" spans="1:21" ht="41.5" customHeight="1" x14ac:dyDescent="0.25">
      <c r="A9" s="47" t="s">
        <v>17</v>
      </c>
      <c r="B9" s="126">
        <f>'P 2- Salary'!B10</f>
        <v>0</v>
      </c>
      <c r="C9" s="48">
        <f>'P 2- Salary'!B11</f>
        <v>0</v>
      </c>
      <c r="D9" s="48">
        <f>'P 2- Salary'!B12</f>
        <v>0</v>
      </c>
      <c r="E9" s="48">
        <f>'P 2- Salary'!B13</f>
        <v>0</v>
      </c>
      <c r="F9" s="48">
        <f>'P 2- Salary'!B14</f>
        <v>0</v>
      </c>
      <c r="G9" s="48">
        <f>'P 2- Salary'!B15</f>
        <v>0</v>
      </c>
      <c r="H9" s="48">
        <f>'P 2- Salary'!B16</f>
        <v>0</v>
      </c>
      <c r="I9" s="48">
        <f>'P 2- Salary'!B17</f>
        <v>0</v>
      </c>
      <c r="J9" s="48">
        <f>'P 2- Salary'!B18</f>
        <v>0</v>
      </c>
      <c r="K9" s="48">
        <f>'P 2- Salary'!B19</f>
        <v>0</v>
      </c>
      <c r="L9" s="48">
        <f>'P 2- Salary'!B20</f>
        <v>0</v>
      </c>
      <c r="M9" s="48">
        <f>'P 2- Salary'!B21</f>
        <v>0</v>
      </c>
      <c r="N9" s="48">
        <f>'P 2- Salary'!B22</f>
        <v>0</v>
      </c>
      <c r="O9" s="48">
        <f>'P 2- Salary'!B23</f>
        <v>0</v>
      </c>
      <c r="P9" s="48">
        <f>'P 2- Salary'!B24</f>
        <v>0</v>
      </c>
      <c r="Q9" s="48">
        <f>'P 2- Salary'!B25</f>
        <v>0</v>
      </c>
      <c r="R9" s="48">
        <f>'P 2- Salary'!B26</f>
        <v>0</v>
      </c>
      <c r="S9" s="48">
        <f>'P 2- Salary'!B27</f>
        <v>0</v>
      </c>
      <c r="T9" s="48">
        <f>'P 2- Salary'!B28</f>
        <v>0</v>
      </c>
      <c r="U9" s="48">
        <f>'P 2- Salary'!B29</f>
        <v>0</v>
      </c>
    </row>
    <row r="10" spans="1:21" ht="26.25" customHeight="1" x14ac:dyDescent="0.25">
      <c r="A10" s="49" t="s">
        <v>24</v>
      </c>
      <c r="B10" s="50">
        <f>0.0765*'P 2- Salary'!H10</f>
        <v>0</v>
      </c>
      <c r="C10" s="50">
        <f>0.0765*'P 2- Salary'!H11</f>
        <v>0</v>
      </c>
      <c r="D10" s="50">
        <f>0.0765*'P 2- Salary'!H12</f>
        <v>0</v>
      </c>
      <c r="E10" s="50">
        <f>0.0765*'P 2- Salary'!H13</f>
        <v>0</v>
      </c>
      <c r="F10" s="50">
        <f>0.0765*'P 2- Salary'!H14</f>
        <v>0</v>
      </c>
      <c r="G10" s="50">
        <f>0.0765*'P 2- Salary'!H15</f>
        <v>0</v>
      </c>
      <c r="H10" s="50">
        <f>0.0765*'P 2- Salary'!H16</f>
        <v>0</v>
      </c>
      <c r="I10" s="50">
        <f>0.0765*'P 2- Salary'!H17</f>
        <v>0</v>
      </c>
      <c r="J10" s="50">
        <f>0.0765*'P 2- Salary'!H18</f>
        <v>0</v>
      </c>
      <c r="K10" s="50">
        <f>0.0765*'P 2- Salary'!H19</f>
        <v>0</v>
      </c>
      <c r="L10" s="50">
        <f>0.0765*'P 2- Salary'!H20</f>
        <v>0</v>
      </c>
      <c r="M10" s="51">
        <f>0.0765*'P 2- Salary'!H21</f>
        <v>0</v>
      </c>
      <c r="N10" s="51">
        <f>0.0765*'P 2- Salary'!H22</f>
        <v>0</v>
      </c>
      <c r="O10" s="51">
        <f>0.0765*'P 2- Salary'!H23</f>
        <v>0</v>
      </c>
      <c r="P10" s="51">
        <f>0.0765*'P 2- Salary'!H24</f>
        <v>0</v>
      </c>
      <c r="Q10" s="51">
        <f>0.0765*'P 2- Salary'!H25</f>
        <v>0</v>
      </c>
      <c r="R10" s="51">
        <f>0.0765*'P 2- Salary'!H26</f>
        <v>0</v>
      </c>
      <c r="S10" s="51">
        <f>0.0765*'P 2- Salary'!H27</f>
        <v>0</v>
      </c>
      <c r="T10" s="51">
        <f>0.0765*'P 2- Salary'!H28</f>
        <v>0</v>
      </c>
      <c r="U10" s="51">
        <f>0.0765*'P 2- Salary'!H29</f>
        <v>0</v>
      </c>
    </row>
    <row r="11" spans="1:21" ht="23" customHeight="1" x14ac:dyDescent="0.25">
      <c r="A11" s="52" t="s">
        <v>25</v>
      </c>
      <c r="B11" s="53"/>
      <c r="C11" s="54"/>
      <c r="D11" s="54"/>
      <c r="E11" s="54"/>
      <c r="F11" s="54"/>
      <c r="G11" s="54"/>
      <c r="H11" s="54"/>
      <c r="I11" s="54"/>
      <c r="J11" s="54"/>
      <c r="K11" s="54"/>
      <c r="L11" s="54"/>
      <c r="M11" s="55"/>
      <c r="N11" s="55"/>
      <c r="O11" s="55"/>
      <c r="P11" s="55"/>
      <c r="Q11" s="55"/>
      <c r="R11" s="55"/>
      <c r="S11" s="55"/>
      <c r="T11" s="55"/>
      <c r="U11" s="55"/>
    </row>
    <row r="12" spans="1:21" ht="25" customHeight="1" x14ac:dyDescent="0.25">
      <c r="A12" s="56" t="s">
        <v>26</v>
      </c>
      <c r="B12" s="57">
        <f t="shared" ref="B12:M12" si="0">B11*B10</f>
        <v>0</v>
      </c>
      <c r="C12" s="57">
        <f t="shared" si="0"/>
        <v>0</v>
      </c>
      <c r="D12" s="57">
        <f t="shared" si="0"/>
        <v>0</v>
      </c>
      <c r="E12" s="57">
        <f t="shared" si="0"/>
        <v>0</v>
      </c>
      <c r="F12" s="57">
        <f t="shared" si="0"/>
        <v>0</v>
      </c>
      <c r="G12" s="57">
        <f t="shared" si="0"/>
        <v>0</v>
      </c>
      <c r="H12" s="57">
        <f t="shared" si="0"/>
        <v>0</v>
      </c>
      <c r="I12" s="57">
        <f t="shared" si="0"/>
        <v>0</v>
      </c>
      <c r="J12" s="57">
        <f t="shared" si="0"/>
        <v>0</v>
      </c>
      <c r="K12" s="57">
        <f t="shared" si="0"/>
        <v>0</v>
      </c>
      <c r="L12" s="57">
        <f t="shared" si="0"/>
        <v>0</v>
      </c>
      <c r="M12" s="58">
        <f t="shared" si="0"/>
        <v>0</v>
      </c>
      <c r="N12" s="58">
        <f t="shared" ref="N12:P12" si="1">N11*N10</f>
        <v>0</v>
      </c>
      <c r="O12" s="58">
        <f t="shared" si="1"/>
        <v>0</v>
      </c>
      <c r="P12" s="58">
        <f t="shared" si="1"/>
        <v>0</v>
      </c>
      <c r="Q12" s="58">
        <f t="shared" ref="Q12:U12" si="2">Q11*Q10</f>
        <v>0</v>
      </c>
      <c r="R12" s="58">
        <f t="shared" si="2"/>
        <v>0</v>
      </c>
      <c r="S12" s="58">
        <f t="shared" si="2"/>
        <v>0</v>
      </c>
      <c r="T12" s="58">
        <f t="shared" si="2"/>
        <v>0</v>
      </c>
      <c r="U12" s="58">
        <f t="shared" si="2"/>
        <v>0</v>
      </c>
    </row>
    <row r="13" spans="1:21" ht="2.15" customHeight="1" x14ac:dyDescent="0.25">
      <c r="A13" s="59"/>
      <c r="B13" s="60"/>
      <c r="C13" s="60"/>
      <c r="D13" s="60"/>
      <c r="E13" s="60"/>
      <c r="F13" s="60"/>
      <c r="G13" s="60"/>
      <c r="H13" s="60"/>
      <c r="I13" s="60"/>
      <c r="J13" s="60"/>
      <c r="K13" s="60"/>
      <c r="L13" s="60"/>
      <c r="M13" s="61"/>
      <c r="N13" s="61"/>
      <c r="O13" s="61"/>
      <c r="P13" s="61"/>
      <c r="Q13" s="61"/>
      <c r="R13" s="61"/>
      <c r="S13" s="61"/>
      <c r="T13" s="61"/>
      <c r="U13" s="61"/>
    </row>
    <row r="14" spans="1:21" ht="29.25" customHeight="1" x14ac:dyDescent="0.25">
      <c r="A14" s="49" t="s">
        <v>27</v>
      </c>
      <c r="B14" s="62"/>
      <c r="C14" s="62"/>
      <c r="D14" s="62"/>
      <c r="E14" s="62"/>
      <c r="F14" s="62"/>
      <c r="G14" s="62"/>
      <c r="H14" s="62"/>
      <c r="I14" s="62"/>
      <c r="J14" s="62"/>
      <c r="K14" s="62"/>
      <c r="L14" s="62"/>
      <c r="M14" s="63"/>
      <c r="N14" s="63"/>
      <c r="O14" s="63"/>
      <c r="P14" s="63"/>
      <c r="Q14" s="63"/>
      <c r="R14" s="63"/>
      <c r="S14" s="63"/>
      <c r="T14" s="63"/>
      <c r="U14" s="63"/>
    </row>
    <row r="15" spans="1:21" ht="28" customHeight="1" x14ac:dyDescent="0.25">
      <c r="A15" s="52" t="s">
        <v>25</v>
      </c>
      <c r="B15" s="54"/>
      <c r="C15" s="54"/>
      <c r="D15" s="54"/>
      <c r="E15" s="54"/>
      <c r="F15" s="54"/>
      <c r="G15" s="54"/>
      <c r="H15" s="54"/>
      <c r="I15" s="54"/>
      <c r="J15" s="54"/>
      <c r="K15" s="54"/>
      <c r="L15" s="54"/>
      <c r="M15" s="55"/>
      <c r="N15" s="55"/>
      <c r="O15" s="55"/>
      <c r="P15" s="55"/>
      <c r="Q15" s="55"/>
      <c r="R15" s="55"/>
      <c r="S15" s="55"/>
      <c r="T15" s="55"/>
      <c r="U15" s="55"/>
    </row>
    <row r="16" spans="1:21" ht="25" customHeight="1" x14ac:dyDescent="0.25">
      <c r="A16" s="56" t="s">
        <v>26</v>
      </c>
      <c r="B16" s="64">
        <f>B14*B15</f>
        <v>0</v>
      </c>
      <c r="C16" s="64">
        <f t="shared" ref="C16:M16" si="3">C14*C15</f>
        <v>0</v>
      </c>
      <c r="D16" s="64">
        <f t="shared" si="3"/>
        <v>0</v>
      </c>
      <c r="E16" s="64">
        <f t="shared" si="3"/>
        <v>0</v>
      </c>
      <c r="F16" s="64">
        <f t="shared" si="3"/>
        <v>0</v>
      </c>
      <c r="G16" s="64">
        <f t="shared" si="3"/>
        <v>0</v>
      </c>
      <c r="H16" s="64">
        <f t="shared" si="3"/>
        <v>0</v>
      </c>
      <c r="I16" s="64">
        <f t="shared" si="3"/>
        <v>0</v>
      </c>
      <c r="J16" s="64">
        <f t="shared" si="3"/>
        <v>0</v>
      </c>
      <c r="K16" s="64">
        <f t="shared" si="3"/>
        <v>0</v>
      </c>
      <c r="L16" s="64">
        <f t="shared" si="3"/>
        <v>0</v>
      </c>
      <c r="M16" s="65">
        <f t="shared" si="3"/>
        <v>0</v>
      </c>
      <c r="N16" s="65">
        <f t="shared" ref="N16:P16" si="4">N14*N15</f>
        <v>0</v>
      </c>
      <c r="O16" s="65">
        <f t="shared" si="4"/>
        <v>0</v>
      </c>
      <c r="P16" s="65">
        <f t="shared" si="4"/>
        <v>0</v>
      </c>
      <c r="Q16" s="65">
        <f t="shared" ref="Q16:U16" si="5">Q14*Q15</f>
        <v>0</v>
      </c>
      <c r="R16" s="65">
        <f t="shared" si="5"/>
        <v>0</v>
      </c>
      <c r="S16" s="65">
        <f t="shared" si="5"/>
        <v>0</v>
      </c>
      <c r="T16" s="65">
        <f t="shared" si="5"/>
        <v>0</v>
      </c>
      <c r="U16" s="65">
        <f t="shared" si="5"/>
        <v>0</v>
      </c>
    </row>
    <row r="17" spans="1:21" ht="2.15" customHeight="1" x14ac:dyDescent="0.25">
      <c r="A17" s="66"/>
      <c r="B17" s="67"/>
      <c r="C17" s="67"/>
      <c r="D17" s="67"/>
      <c r="E17" s="67"/>
      <c r="F17" s="67"/>
      <c r="G17" s="67"/>
      <c r="H17" s="67"/>
      <c r="I17" s="67"/>
      <c r="J17" s="67"/>
      <c r="K17" s="67"/>
      <c r="L17" s="67"/>
      <c r="M17" s="68"/>
      <c r="N17" s="68"/>
      <c r="O17" s="68"/>
      <c r="P17" s="68"/>
      <c r="Q17" s="68"/>
      <c r="R17" s="68"/>
      <c r="S17" s="68"/>
      <c r="T17" s="68"/>
      <c r="U17" s="68"/>
    </row>
    <row r="18" spans="1:21" ht="25" customHeight="1" x14ac:dyDescent="0.25">
      <c r="A18" s="49" t="s">
        <v>29</v>
      </c>
      <c r="B18" s="62"/>
      <c r="C18" s="62"/>
      <c r="D18" s="62"/>
      <c r="E18" s="62"/>
      <c r="F18" s="62"/>
      <c r="G18" s="62"/>
      <c r="H18" s="62"/>
      <c r="I18" s="62"/>
      <c r="J18" s="62"/>
      <c r="K18" s="62"/>
      <c r="L18" s="62"/>
      <c r="M18" s="63"/>
      <c r="N18" s="63"/>
      <c r="O18" s="63"/>
      <c r="P18" s="63"/>
      <c r="Q18" s="63"/>
      <c r="R18" s="63"/>
      <c r="S18" s="63"/>
      <c r="T18" s="63"/>
      <c r="U18" s="63"/>
    </row>
    <row r="19" spans="1:21" ht="25" customHeight="1" x14ac:dyDescent="0.25">
      <c r="A19" s="52" t="s">
        <v>25</v>
      </c>
      <c r="B19" s="54"/>
      <c r="C19" s="54"/>
      <c r="D19" s="54"/>
      <c r="E19" s="54"/>
      <c r="F19" s="54"/>
      <c r="G19" s="54"/>
      <c r="H19" s="54"/>
      <c r="I19" s="54"/>
      <c r="J19" s="54"/>
      <c r="K19" s="54"/>
      <c r="L19" s="54"/>
      <c r="M19" s="55"/>
      <c r="N19" s="55"/>
      <c r="O19" s="55"/>
      <c r="P19" s="55"/>
      <c r="Q19" s="55"/>
      <c r="R19" s="55"/>
      <c r="S19" s="55"/>
      <c r="T19" s="55"/>
      <c r="U19" s="55"/>
    </row>
    <row r="20" spans="1:21" ht="25" customHeight="1" x14ac:dyDescent="0.25">
      <c r="A20" s="56" t="s">
        <v>26</v>
      </c>
      <c r="B20" s="64">
        <f>B18*B19</f>
        <v>0</v>
      </c>
      <c r="C20" s="64">
        <f t="shared" ref="C20:M20" si="6">C18*C19</f>
        <v>0</v>
      </c>
      <c r="D20" s="64">
        <f t="shared" si="6"/>
        <v>0</v>
      </c>
      <c r="E20" s="64">
        <f t="shared" si="6"/>
        <v>0</v>
      </c>
      <c r="F20" s="64">
        <f t="shared" si="6"/>
        <v>0</v>
      </c>
      <c r="G20" s="64">
        <f t="shared" si="6"/>
        <v>0</v>
      </c>
      <c r="H20" s="64">
        <f t="shared" si="6"/>
        <v>0</v>
      </c>
      <c r="I20" s="64">
        <f t="shared" si="6"/>
        <v>0</v>
      </c>
      <c r="J20" s="64">
        <f t="shared" si="6"/>
        <v>0</v>
      </c>
      <c r="K20" s="64">
        <f t="shared" si="6"/>
        <v>0</v>
      </c>
      <c r="L20" s="64">
        <f t="shared" si="6"/>
        <v>0</v>
      </c>
      <c r="M20" s="65">
        <f t="shared" si="6"/>
        <v>0</v>
      </c>
      <c r="N20" s="65">
        <f t="shared" ref="N20:P20" si="7">N18*N19</f>
        <v>0</v>
      </c>
      <c r="O20" s="65">
        <f t="shared" si="7"/>
        <v>0</v>
      </c>
      <c r="P20" s="65">
        <f t="shared" si="7"/>
        <v>0</v>
      </c>
      <c r="Q20" s="65">
        <f t="shared" ref="Q20:U20" si="8">Q18*Q19</f>
        <v>0</v>
      </c>
      <c r="R20" s="65">
        <f t="shared" si="8"/>
        <v>0</v>
      </c>
      <c r="S20" s="65">
        <f t="shared" si="8"/>
        <v>0</v>
      </c>
      <c r="T20" s="65">
        <f t="shared" si="8"/>
        <v>0</v>
      </c>
      <c r="U20" s="65">
        <f t="shared" si="8"/>
        <v>0</v>
      </c>
    </row>
    <row r="21" spans="1:21" ht="2.15" customHeight="1" x14ac:dyDescent="0.25">
      <c r="A21" s="66"/>
      <c r="B21" s="67"/>
      <c r="C21" s="67"/>
      <c r="D21" s="67"/>
      <c r="E21" s="67"/>
      <c r="F21" s="67"/>
      <c r="G21" s="67"/>
      <c r="H21" s="67"/>
      <c r="I21" s="67"/>
      <c r="J21" s="67"/>
      <c r="K21" s="67"/>
      <c r="L21" s="67"/>
      <c r="M21" s="68"/>
      <c r="N21" s="68"/>
      <c r="O21" s="68"/>
      <c r="P21" s="68"/>
      <c r="Q21" s="68"/>
      <c r="R21" s="68"/>
      <c r="S21" s="68"/>
      <c r="T21" s="68"/>
      <c r="U21" s="68"/>
    </row>
    <row r="22" spans="1:21" ht="25" customHeight="1" x14ac:dyDescent="0.25">
      <c r="A22" s="49" t="s">
        <v>30</v>
      </c>
      <c r="B22" s="62"/>
      <c r="C22" s="62"/>
      <c r="D22" s="62"/>
      <c r="E22" s="62"/>
      <c r="F22" s="62"/>
      <c r="G22" s="62"/>
      <c r="H22" s="62"/>
      <c r="I22" s="62"/>
      <c r="J22" s="62"/>
      <c r="K22" s="62"/>
      <c r="L22" s="62"/>
      <c r="M22" s="63"/>
      <c r="N22" s="63"/>
      <c r="O22" s="63"/>
      <c r="P22" s="63"/>
      <c r="Q22" s="63"/>
      <c r="R22" s="63"/>
      <c r="S22" s="63"/>
      <c r="T22" s="63"/>
      <c r="U22" s="63"/>
    </row>
    <row r="23" spans="1:21" ht="25" customHeight="1" x14ac:dyDescent="0.25">
      <c r="A23" s="52" t="s">
        <v>25</v>
      </c>
      <c r="B23" s="54"/>
      <c r="C23" s="54"/>
      <c r="D23" s="54"/>
      <c r="E23" s="54"/>
      <c r="F23" s="54"/>
      <c r="G23" s="54"/>
      <c r="H23" s="54"/>
      <c r="I23" s="54"/>
      <c r="J23" s="54"/>
      <c r="K23" s="54"/>
      <c r="L23" s="54"/>
      <c r="M23" s="55"/>
      <c r="N23" s="55"/>
      <c r="O23" s="55"/>
      <c r="P23" s="55"/>
      <c r="Q23" s="55"/>
      <c r="R23" s="55"/>
      <c r="S23" s="55"/>
      <c r="T23" s="55"/>
      <c r="U23" s="55"/>
    </row>
    <row r="24" spans="1:21" ht="25" customHeight="1" x14ac:dyDescent="0.25">
      <c r="A24" s="56" t="s">
        <v>26</v>
      </c>
      <c r="B24" s="64">
        <f>B22*B23</f>
        <v>0</v>
      </c>
      <c r="C24" s="64">
        <f t="shared" ref="C24:M24" si="9">C22*C23</f>
        <v>0</v>
      </c>
      <c r="D24" s="64">
        <f t="shared" si="9"/>
        <v>0</v>
      </c>
      <c r="E24" s="64">
        <f t="shared" si="9"/>
        <v>0</v>
      </c>
      <c r="F24" s="64">
        <f t="shared" si="9"/>
        <v>0</v>
      </c>
      <c r="G24" s="64">
        <f t="shared" si="9"/>
        <v>0</v>
      </c>
      <c r="H24" s="64">
        <f t="shared" si="9"/>
        <v>0</v>
      </c>
      <c r="I24" s="64">
        <f t="shared" si="9"/>
        <v>0</v>
      </c>
      <c r="J24" s="64">
        <f t="shared" si="9"/>
        <v>0</v>
      </c>
      <c r="K24" s="64">
        <f t="shared" si="9"/>
        <v>0</v>
      </c>
      <c r="L24" s="64">
        <f t="shared" si="9"/>
        <v>0</v>
      </c>
      <c r="M24" s="65">
        <f t="shared" si="9"/>
        <v>0</v>
      </c>
      <c r="N24" s="65">
        <f t="shared" ref="N24:P24" si="10">N22*N23</f>
        <v>0</v>
      </c>
      <c r="O24" s="65">
        <f t="shared" si="10"/>
        <v>0</v>
      </c>
      <c r="P24" s="65">
        <f t="shared" si="10"/>
        <v>0</v>
      </c>
      <c r="Q24" s="65">
        <f t="shared" ref="Q24:U24" si="11">Q22*Q23</f>
        <v>0</v>
      </c>
      <c r="R24" s="65">
        <f t="shared" si="11"/>
        <v>0</v>
      </c>
      <c r="S24" s="65">
        <f t="shared" si="11"/>
        <v>0</v>
      </c>
      <c r="T24" s="65">
        <f t="shared" si="11"/>
        <v>0</v>
      </c>
      <c r="U24" s="65">
        <f t="shared" si="11"/>
        <v>0</v>
      </c>
    </row>
    <row r="25" spans="1:21" ht="2.15" customHeight="1" x14ac:dyDescent="0.25">
      <c r="A25" s="66"/>
      <c r="B25" s="67"/>
      <c r="C25" s="67"/>
      <c r="D25" s="67"/>
      <c r="E25" s="67"/>
      <c r="F25" s="67"/>
      <c r="G25" s="67"/>
      <c r="H25" s="67"/>
      <c r="I25" s="67"/>
      <c r="J25" s="67"/>
      <c r="K25" s="67"/>
      <c r="L25" s="67"/>
      <c r="M25" s="68"/>
      <c r="N25" s="68"/>
      <c r="O25" s="68"/>
      <c r="P25" s="68"/>
      <c r="Q25" s="68"/>
      <c r="R25" s="68"/>
      <c r="S25" s="68"/>
      <c r="T25" s="68"/>
      <c r="U25" s="68"/>
    </row>
    <row r="26" spans="1:21" ht="25" customHeight="1" x14ac:dyDescent="0.25">
      <c r="A26" s="69" t="s">
        <v>31</v>
      </c>
      <c r="B26" s="62"/>
      <c r="C26" s="62"/>
      <c r="D26" s="62"/>
      <c r="E26" s="62"/>
      <c r="F26" s="62"/>
      <c r="G26" s="62"/>
      <c r="H26" s="62"/>
      <c r="I26" s="62"/>
      <c r="J26" s="62"/>
      <c r="K26" s="62"/>
      <c r="L26" s="62"/>
      <c r="M26" s="63"/>
      <c r="N26" s="63"/>
      <c r="O26" s="63"/>
      <c r="P26" s="63"/>
      <c r="Q26" s="63"/>
      <c r="R26" s="63"/>
      <c r="S26" s="63"/>
      <c r="T26" s="63"/>
      <c r="U26" s="63"/>
    </row>
    <row r="27" spans="1:21" ht="25" customHeight="1" x14ac:dyDescent="0.25">
      <c r="A27" s="52" t="s">
        <v>25</v>
      </c>
      <c r="B27" s="54"/>
      <c r="C27" s="54"/>
      <c r="D27" s="54"/>
      <c r="E27" s="54"/>
      <c r="F27" s="54"/>
      <c r="G27" s="54"/>
      <c r="H27" s="54"/>
      <c r="I27" s="54"/>
      <c r="J27" s="54"/>
      <c r="K27" s="54"/>
      <c r="L27" s="54"/>
      <c r="M27" s="55"/>
      <c r="N27" s="55"/>
      <c r="O27" s="55"/>
      <c r="P27" s="55"/>
      <c r="Q27" s="55"/>
      <c r="R27" s="55"/>
      <c r="S27" s="55"/>
      <c r="T27" s="55"/>
      <c r="U27" s="55"/>
    </row>
    <row r="28" spans="1:21" ht="25" customHeight="1" x14ac:dyDescent="0.25">
      <c r="A28" s="56" t="s">
        <v>26</v>
      </c>
      <c r="B28" s="64">
        <f>B27*B26</f>
        <v>0</v>
      </c>
      <c r="C28" s="64">
        <f t="shared" ref="C28:M28" si="12">C27*C26</f>
        <v>0</v>
      </c>
      <c r="D28" s="64">
        <f t="shared" si="12"/>
        <v>0</v>
      </c>
      <c r="E28" s="64">
        <f t="shared" si="12"/>
        <v>0</v>
      </c>
      <c r="F28" s="64">
        <f t="shared" si="12"/>
        <v>0</v>
      </c>
      <c r="G28" s="64">
        <f t="shared" si="12"/>
        <v>0</v>
      </c>
      <c r="H28" s="64">
        <f t="shared" si="12"/>
        <v>0</v>
      </c>
      <c r="I28" s="64">
        <f t="shared" si="12"/>
        <v>0</v>
      </c>
      <c r="J28" s="64">
        <f t="shared" si="12"/>
        <v>0</v>
      </c>
      <c r="K28" s="64">
        <f t="shared" si="12"/>
        <v>0</v>
      </c>
      <c r="L28" s="64">
        <f t="shared" si="12"/>
        <v>0</v>
      </c>
      <c r="M28" s="65">
        <f t="shared" si="12"/>
        <v>0</v>
      </c>
      <c r="N28" s="65">
        <f t="shared" ref="N28:P28" si="13">N27*N26</f>
        <v>0</v>
      </c>
      <c r="O28" s="65">
        <f t="shared" si="13"/>
        <v>0</v>
      </c>
      <c r="P28" s="65">
        <f t="shared" si="13"/>
        <v>0</v>
      </c>
      <c r="Q28" s="65">
        <f t="shared" ref="Q28:U28" si="14">Q27*Q26</f>
        <v>0</v>
      </c>
      <c r="R28" s="65">
        <f t="shared" si="14"/>
        <v>0</v>
      </c>
      <c r="S28" s="65">
        <f t="shared" si="14"/>
        <v>0</v>
      </c>
      <c r="T28" s="65">
        <f t="shared" si="14"/>
        <v>0</v>
      </c>
      <c r="U28" s="65">
        <f t="shared" si="14"/>
        <v>0</v>
      </c>
    </row>
    <row r="29" spans="1:21" ht="2.15" customHeight="1" x14ac:dyDescent="0.25">
      <c r="A29" s="66"/>
      <c r="B29" s="67"/>
      <c r="C29" s="67"/>
      <c r="D29" s="67"/>
      <c r="E29" s="67"/>
      <c r="F29" s="67"/>
      <c r="G29" s="67"/>
      <c r="H29" s="67"/>
      <c r="I29" s="67"/>
      <c r="J29" s="67"/>
      <c r="K29" s="67"/>
      <c r="L29" s="67"/>
      <c r="M29" s="68"/>
      <c r="N29" s="68"/>
      <c r="O29" s="68"/>
      <c r="P29" s="68"/>
      <c r="Q29" s="68"/>
      <c r="R29" s="68"/>
      <c r="S29" s="68"/>
      <c r="T29" s="68"/>
      <c r="U29" s="68"/>
    </row>
    <row r="30" spans="1:21" ht="25" customHeight="1" x14ac:dyDescent="0.25">
      <c r="A30" s="69" t="s">
        <v>32</v>
      </c>
      <c r="B30" s="62"/>
      <c r="C30" s="62"/>
      <c r="D30" s="62"/>
      <c r="E30" s="62"/>
      <c r="F30" s="62"/>
      <c r="G30" s="62"/>
      <c r="H30" s="62"/>
      <c r="I30" s="62"/>
      <c r="J30" s="62"/>
      <c r="K30" s="62"/>
      <c r="L30" s="62"/>
      <c r="M30" s="63"/>
      <c r="N30" s="63"/>
      <c r="O30" s="63"/>
      <c r="P30" s="63"/>
      <c r="Q30" s="63"/>
      <c r="R30" s="63"/>
      <c r="S30" s="63"/>
      <c r="T30" s="63"/>
      <c r="U30" s="63"/>
    </row>
    <row r="31" spans="1:21" ht="25" customHeight="1" x14ac:dyDescent="0.25">
      <c r="A31" s="52" t="s">
        <v>25</v>
      </c>
      <c r="B31" s="54"/>
      <c r="C31" s="54"/>
      <c r="D31" s="54"/>
      <c r="E31" s="54"/>
      <c r="F31" s="54"/>
      <c r="G31" s="54"/>
      <c r="H31" s="54"/>
      <c r="I31" s="54"/>
      <c r="J31" s="54"/>
      <c r="K31" s="54"/>
      <c r="L31" s="54"/>
      <c r="M31" s="55"/>
      <c r="N31" s="55"/>
      <c r="O31" s="55"/>
      <c r="P31" s="55"/>
      <c r="Q31" s="55"/>
      <c r="R31" s="55"/>
      <c r="S31" s="55"/>
      <c r="T31" s="55"/>
      <c r="U31" s="55"/>
    </row>
    <row r="32" spans="1:21" ht="25" customHeight="1" x14ac:dyDescent="0.25">
      <c r="A32" s="56" t="s">
        <v>26</v>
      </c>
      <c r="B32" s="64">
        <f>B30*B31</f>
        <v>0</v>
      </c>
      <c r="C32" s="64">
        <f t="shared" ref="C32:M32" si="15">C30*C31</f>
        <v>0</v>
      </c>
      <c r="D32" s="64">
        <f t="shared" si="15"/>
        <v>0</v>
      </c>
      <c r="E32" s="64">
        <f t="shared" si="15"/>
        <v>0</v>
      </c>
      <c r="F32" s="64">
        <f t="shared" si="15"/>
        <v>0</v>
      </c>
      <c r="G32" s="64">
        <f t="shared" si="15"/>
        <v>0</v>
      </c>
      <c r="H32" s="64">
        <f t="shared" si="15"/>
        <v>0</v>
      </c>
      <c r="I32" s="64">
        <f t="shared" si="15"/>
        <v>0</v>
      </c>
      <c r="J32" s="64">
        <f t="shared" si="15"/>
        <v>0</v>
      </c>
      <c r="K32" s="64">
        <f t="shared" si="15"/>
        <v>0</v>
      </c>
      <c r="L32" s="64">
        <f t="shared" si="15"/>
        <v>0</v>
      </c>
      <c r="M32" s="65">
        <f t="shared" si="15"/>
        <v>0</v>
      </c>
      <c r="N32" s="65">
        <f t="shared" ref="N32:P32" si="16">N30*N31</f>
        <v>0</v>
      </c>
      <c r="O32" s="65">
        <f t="shared" si="16"/>
        <v>0</v>
      </c>
      <c r="P32" s="65">
        <f t="shared" si="16"/>
        <v>0</v>
      </c>
      <c r="Q32" s="65">
        <f t="shared" ref="Q32:U32" si="17">Q30*Q31</f>
        <v>0</v>
      </c>
      <c r="R32" s="65">
        <f t="shared" si="17"/>
        <v>0</v>
      </c>
      <c r="S32" s="65">
        <f t="shared" si="17"/>
        <v>0</v>
      </c>
      <c r="T32" s="65">
        <f t="shared" si="17"/>
        <v>0</v>
      </c>
      <c r="U32" s="65">
        <f t="shared" si="17"/>
        <v>0</v>
      </c>
    </row>
    <row r="33" spans="1:21" ht="2.15" customHeight="1" x14ac:dyDescent="0.25">
      <c r="A33" s="66"/>
      <c r="B33" s="67"/>
      <c r="C33" s="67"/>
      <c r="D33" s="67"/>
      <c r="E33" s="67"/>
      <c r="F33" s="67"/>
      <c r="G33" s="67"/>
      <c r="H33" s="67"/>
      <c r="I33" s="67"/>
      <c r="J33" s="67"/>
      <c r="K33" s="67"/>
      <c r="L33" s="67"/>
      <c r="M33" s="68"/>
      <c r="N33" s="68"/>
      <c r="O33" s="68"/>
      <c r="P33" s="68"/>
      <c r="Q33" s="68"/>
      <c r="R33" s="68"/>
      <c r="S33" s="68"/>
      <c r="T33" s="68"/>
      <c r="U33" s="68"/>
    </row>
    <row r="34" spans="1:21" ht="25" customHeight="1" x14ac:dyDescent="0.25">
      <c r="A34" s="69" t="s">
        <v>33</v>
      </c>
      <c r="B34" s="62"/>
      <c r="C34" s="62"/>
      <c r="D34" s="62"/>
      <c r="E34" s="62"/>
      <c r="F34" s="62"/>
      <c r="G34" s="62"/>
      <c r="H34" s="62"/>
      <c r="I34" s="62"/>
      <c r="J34" s="62"/>
      <c r="K34" s="62"/>
      <c r="L34" s="62"/>
      <c r="M34" s="63"/>
      <c r="N34" s="63"/>
      <c r="O34" s="63"/>
      <c r="P34" s="63"/>
      <c r="Q34" s="63"/>
      <c r="R34" s="63"/>
      <c r="S34" s="63"/>
      <c r="T34" s="63"/>
      <c r="U34" s="63"/>
    </row>
    <row r="35" spans="1:21" ht="25" customHeight="1" x14ac:dyDescent="0.25">
      <c r="A35" s="52" t="s">
        <v>25</v>
      </c>
      <c r="B35" s="54"/>
      <c r="C35" s="54"/>
      <c r="D35" s="54"/>
      <c r="E35" s="54"/>
      <c r="F35" s="54"/>
      <c r="G35" s="54"/>
      <c r="H35" s="54"/>
      <c r="I35" s="54"/>
      <c r="J35" s="54"/>
      <c r="K35" s="54"/>
      <c r="L35" s="54"/>
      <c r="M35" s="55"/>
      <c r="N35" s="55"/>
      <c r="O35" s="55"/>
      <c r="P35" s="55"/>
      <c r="Q35" s="55"/>
      <c r="R35" s="55"/>
      <c r="S35" s="55"/>
      <c r="T35" s="55"/>
      <c r="U35" s="55"/>
    </row>
    <row r="36" spans="1:21" ht="25" customHeight="1" x14ac:dyDescent="0.25">
      <c r="A36" s="70" t="s">
        <v>26</v>
      </c>
      <c r="B36" s="71">
        <f>B34*B35</f>
        <v>0</v>
      </c>
      <c r="C36" s="71">
        <f t="shared" ref="C36:M36" si="18">C34*C35</f>
        <v>0</v>
      </c>
      <c r="D36" s="71">
        <f t="shared" si="18"/>
        <v>0</v>
      </c>
      <c r="E36" s="71">
        <f t="shared" si="18"/>
        <v>0</v>
      </c>
      <c r="F36" s="71">
        <f t="shared" si="18"/>
        <v>0</v>
      </c>
      <c r="G36" s="71">
        <f t="shared" si="18"/>
        <v>0</v>
      </c>
      <c r="H36" s="71">
        <f t="shared" si="18"/>
        <v>0</v>
      </c>
      <c r="I36" s="71">
        <f t="shared" si="18"/>
        <v>0</v>
      </c>
      <c r="J36" s="71">
        <f t="shared" si="18"/>
        <v>0</v>
      </c>
      <c r="K36" s="71">
        <f t="shared" si="18"/>
        <v>0</v>
      </c>
      <c r="L36" s="71">
        <f t="shared" si="18"/>
        <v>0</v>
      </c>
      <c r="M36" s="72">
        <f t="shared" si="18"/>
        <v>0</v>
      </c>
      <c r="N36" s="72">
        <f t="shared" ref="N36:P36" si="19">N34*N35</f>
        <v>0</v>
      </c>
      <c r="O36" s="72">
        <f t="shared" si="19"/>
        <v>0</v>
      </c>
      <c r="P36" s="72">
        <f t="shared" si="19"/>
        <v>0</v>
      </c>
      <c r="Q36" s="72">
        <f t="shared" ref="Q36:U36" si="20">Q34*Q35</f>
        <v>0</v>
      </c>
      <c r="R36" s="72">
        <f t="shared" si="20"/>
        <v>0</v>
      </c>
      <c r="S36" s="72">
        <f t="shared" si="20"/>
        <v>0</v>
      </c>
      <c r="T36" s="72">
        <f t="shared" si="20"/>
        <v>0</v>
      </c>
      <c r="U36" s="72">
        <f t="shared" si="20"/>
        <v>0</v>
      </c>
    </row>
    <row r="37" spans="1:21" ht="2.15" customHeight="1" thickBot="1" x14ac:dyDescent="0.3">
      <c r="A37" s="73"/>
      <c r="B37" s="74"/>
      <c r="C37" s="75"/>
      <c r="D37" s="75"/>
      <c r="E37" s="76"/>
      <c r="F37" s="194"/>
      <c r="G37" s="194"/>
      <c r="H37" s="194"/>
      <c r="I37" s="194"/>
      <c r="J37" s="194"/>
      <c r="K37" s="194"/>
      <c r="L37" s="194"/>
      <c r="M37" s="195"/>
      <c r="N37" s="77"/>
      <c r="O37" s="77"/>
      <c r="P37" s="77"/>
      <c r="Q37" s="77"/>
      <c r="R37" s="77"/>
      <c r="S37" s="77"/>
      <c r="T37" s="77"/>
      <c r="U37" s="77"/>
    </row>
    <row r="38" spans="1:21" ht="25" customHeight="1" thickBot="1" x14ac:dyDescent="0.3">
      <c r="A38" s="78" t="s">
        <v>34</v>
      </c>
      <c r="B38" s="79">
        <f>B12+B16+B20+B24+B28+B32+B36</f>
        <v>0</v>
      </c>
      <c r="C38" s="79">
        <f t="shared" ref="C38:M38" si="21">C12+C16+C20+C24+C28+C32+C36</f>
        <v>0</v>
      </c>
      <c r="D38" s="79">
        <f t="shared" si="21"/>
        <v>0</v>
      </c>
      <c r="E38" s="79">
        <f t="shared" si="21"/>
        <v>0</v>
      </c>
      <c r="F38" s="79">
        <f t="shared" si="21"/>
        <v>0</v>
      </c>
      <c r="G38" s="79">
        <f t="shared" si="21"/>
        <v>0</v>
      </c>
      <c r="H38" s="79">
        <f t="shared" si="21"/>
        <v>0</v>
      </c>
      <c r="I38" s="79">
        <f t="shared" si="21"/>
        <v>0</v>
      </c>
      <c r="J38" s="79">
        <f t="shared" si="21"/>
        <v>0</v>
      </c>
      <c r="K38" s="79">
        <f t="shared" si="21"/>
        <v>0</v>
      </c>
      <c r="L38" s="79">
        <f t="shared" si="21"/>
        <v>0</v>
      </c>
      <c r="M38" s="79">
        <f t="shared" si="21"/>
        <v>0</v>
      </c>
      <c r="N38" s="79">
        <f t="shared" ref="N38:P38" si="22">N12+N16+N20+N24+N28+N32+N36</f>
        <v>0</v>
      </c>
      <c r="O38" s="79">
        <f t="shared" si="22"/>
        <v>0</v>
      </c>
      <c r="P38" s="79">
        <f t="shared" si="22"/>
        <v>0</v>
      </c>
      <c r="Q38" s="79">
        <f t="shared" ref="Q38:U38" si="23">Q12+Q16+Q20+Q24+Q28+Q32+Q36</f>
        <v>0</v>
      </c>
      <c r="R38" s="79">
        <f t="shared" si="23"/>
        <v>0</v>
      </c>
      <c r="S38" s="79">
        <f t="shared" si="23"/>
        <v>0</v>
      </c>
      <c r="T38" s="79">
        <f t="shared" si="23"/>
        <v>0</v>
      </c>
      <c r="U38" s="79">
        <f t="shared" si="23"/>
        <v>0</v>
      </c>
    </row>
    <row r="39" spans="1:21" ht="27.5" customHeight="1" thickBot="1" x14ac:dyDescent="0.45">
      <c r="A39" s="457" t="s">
        <v>192</v>
      </c>
      <c r="B39" s="458"/>
      <c r="C39" s="458"/>
      <c r="D39" s="459"/>
      <c r="E39" s="196">
        <f>SUM(B38:U38)</f>
        <v>0</v>
      </c>
      <c r="F39" s="460"/>
      <c r="G39" s="460"/>
      <c r="H39" s="460"/>
      <c r="I39" s="460"/>
      <c r="J39" s="460"/>
      <c r="K39" s="460"/>
      <c r="L39" s="460"/>
      <c r="M39" s="460"/>
    </row>
  </sheetData>
  <sheetProtection selectLockedCells="1"/>
  <mergeCells count="30">
    <mergeCell ref="A39:D39"/>
    <mergeCell ref="F39:M39"/>
    <mergeCell ref="H6:H8"/>
    <mergeCell ref="I6:I8"/>
    <mergeCell ref="J6:J8"/>
    <mergeCell ref="K6:K8"/>
    <mergeCell ref="L6:L8"/>
    <mergeCell ref="A6:A8"/>
    <mergeCell ref="B6:B8"/>
    <mergeCell ref="C6:C8"/>
    <mergeCell ref="D6:D8"/>
    <mergeCell ref="E6:E8"/>
    <mergeCell ref="F6:F8"/>
    <mergeCell ref="M6:M8"/>
    <mergeCell ref="G6:G8"/>
    <mergeCell ref="A1:K1"/>
    <mergeCell ref="S6:S8"/>
    <mergeCell ref="T6:T8"/>
    <mergeCell ref="U6:U8"/>
    <mergeCell ref="A2:K2"/>
    <mergeCell ref="A3:K3"/>
    <mergeCell ref="L2:U2"/>
    <mergeCell ref="L3:U3"/>
    <mergeCell ref="B4:U4"/>
    <mergeCell ref="B5:U5"/>
    <mergeCell ref="N6:N8"/>
    <mergeCell ref="O6:O8"/>
    <mergeCell ref="P6:P8"/>
    <mergeCell ref="Q6:Q8"/>
    <mergeCell ref="R6:R8"/>
  </mergeCells>
  <dataValidations disablePrompts="1" count="2">
    <dataValidation allowBlank="1" showInputMessage="1" showErrorMessage="1" prompt="This percentage cannot exceed Column K in the tab &quot;P2-Salary.&quot;" sqref="WVJ983051:WVU983051 IP11:JA11 SL11:SW11 ACH11:ACS11 AMD11:AMO11 AVZ11:AWK11 BFV11:BGG11 BPR11:BQC11 BZN11:BZY11 CJJ11:CJU11 CTF11:CTQ11 DDB11:DDM11 DMX11:DNI11 DWT11:DXE11 EGP11:EHA11 EQL11:EQW11 FAH11:FAS11 FKD11:FKO11 FTZ11:FUK11 GDV11:GEG11 GNR11:GOC11 GXN11:GXY11 HHJ11:HHU11 HRF11:HRQ11 IBB11:IBM11 IKX11:ILI11 IUT11:IVE11 JEP11:JFA11 JOL11:JOW11 JYH11:JYS11 KID11:KIO11 KRZ11:KSK11 LBV11:LCG11 LLR11:LMC11 LVN11:LVY11 MFJ11:MFU11 MPF11:MPQ11 MZB11:MZM11 NIX11:NJI11 NST11:NTE11 OCP11:ODA11 OML11:OMW11 OWH11:OWS11 PGD11:PGO11 PPZ11:PQK11 PZV11:QAG11 QJR11:QKC11 QTN11:QTY11 RDJ11:RDU11 RNF11:RNQ11 RXB11:RXM11 SGX11:SHI11 SQT11:SRE11 TAP11:TBA11 TKL11:TKW11 TUH11:TUS11 UED11:UEO11 UNZ11:UOK11 UXV11:UYG11 VHR11:VIC11 VRN11:VRY11 WBJ11:WBU11 WLF11:WLQ11 WVB11:WVM11 B65547:U65547 IX65547:JI65547 ST65547:TE65547 ACP65547:ADA65547 AML65547:AMW65547 AWH65547:AWS65547 BGD65547:BGO65547 BPZ65547:BQK65547 BZV65547:CAG65547 CJR65547:CKC65547 CTN65547:CTY65547 DDJ65547:DDU65547 DNF65547:DNQ65547 DXB65547:DXM65547 EGX65547:EHI65547 EQT65547:ERE65547 FAP65547:FBA65547 FKL65547:FKW65547 FUH65547:FUS65547 GED65547:GEO65547 GNZ65547:GOK65547 GXV65547:GYG65547 HHR65547:HIC65547 HRN65547:HRY65547 IBJ65547:IBU65547 ILF65547:ILQ65547 IVB65547:IVM65547 JEX65547:JFI65547 JOT65547:JPE65547 JYP65547:JZA65547 KIL65547:KIW65547 KSH65547:KSS65547 LCD65547:LCO65547 LLZ65547:LMK65547 LVV65547:LWG65547 MFR65547:MGC65547 MPN65547:MPY65547 MZJ65547:MZU65547 NJF65547:NJQ65547 NTB65547:NTM65547 OCX65547:ODI65547 OMT65547:ONE65547 OWP65547:OXA65547 PGL65547:PGW65547 PQH65547:PQS65547 QAD65547:QAO65547 QJZ65547:QKK65547 QTV65547:QUG65547 RDR65547:REC65547 RNN65547:RNY65547 RXJ65547:RXU65547 SHF65547:SHQ65547 SRB65547:SRM65547 TAX65547:TBI65547 TKT65547:TLE65547 TUP65547:TVA65547 UEL65547:UEW65547 UOH65547:UOS65547 UYD65547:UYO65547 VHZ65547:VIK65547 VRV65547:VSG65547 WBR65547:WCC65547 WLN65547:WLY65547 WVJ65547:WVU65547 B131083:U131083 IX131083:JI131083 ST131083:TE131083 ACP131083:ADA131083 AML131083:AMW131083 AWH131083:AWS131083 BGD131083:BGO131083 BPZ131083:BQK131083 BZV131083:CAG131083 CJR131083:CKC131083 CTN131083:CTY131083 DDJ131083:DDU131083 DNF131083:DNQ131083 DXB131083:DXM131083 EGX131083:EHI131083 EQT131083:ERE131083 FAP131083:FBA131083 FKL131083:FKW131083 FUH131083:FUS131083 GED131083:GEO131083 GNZ131083:GOK131083 GXV131083:GYG131083 HHR131083:HIC131083 HRN131083:HRY131083 IBJ131083:IBU131083 ILF131083:ILQ131083 IVB131083:IVM131083 JEX131083:JFI131083 JOT131083:JPE131083 JYP131083:JZA131083 KIL131083:KIW131083 KSH131083:KSS131083 LCD131083:LCO131083 LLZ131083:LMK131083 LVV131083:LWG131083 MFR131083:MGC131083 MPN131083:MPY131083 MZJ131083:MZU131083 NJF131083:NJQ131083 NTB131083:NTM131083 OCX131083:ODI131083 OMT131083:ONE131083 OWP131083:OXA131083 PGL131083:PGW131083 PQH131083:PQS131083 QAD131083:QAO131083 QJZ131083:QKK131083 QTV131083:QUG131083 RDR131083:REC131083 RNN131083:RNY131083 RXJ131083:RXU131083 SHF131083:SHQ131083 SRB131083:SRM131083 TAX131083:TBI131083 TKT131083:TLE131083 TUP131083:TVA131083 UEL131083:UEW131083 UOH131083:UOS131083 UYD131083:UYO131083 VHZ131083:VIK131083 VRV131083:VSG131083 WBR131083:WCC131083 WLN131083:WLY131083 WVJ131083:WVU131083 B196619:U196619 IX196619:JI196619 ST196619:TE196619 ACP196619:ADA196619 AML196619:AMW196619 AWH196619:AWS196619 BGD196619:BGO196619 BPZ196619:BQK196619 BZV196619:CAG196619 CJR196619:CKC196619 CTN196619:CTY196619 DDJ196619:DDU196619 DNF196619:DNQ196619 DXB196619:DXM196619 EGX196619:EHI196619 EQT196619:ERE196619 FAP196619:FBA196619 FKL196619:FKW196619 FUH196619:FUS196619 GED196619:GEO196619 GNZ196619:GOK196619 GXV196619:GYG196619 HHR196619:HIC196619 HRN196619:HRY196619 IBJ196619:IBU196619 ILF196619:ILQ196619 IVB196619:IVM196619 JEX196619:JFI196619 JOT196619:JPE196619 JYP196619:JZA196619 KIL196619:KIW196619 KSH196619:KSS196619 LCD196619:LCO196619 LLZ196619:LMK196619 LVV196619:LWG196619 MFR196619:MGC196619 MPN196619:MPY196619 MZJ196619:MZU196619 NJF196619:NJQ196619 NTB196619:NTM196619 OCX196619:ODI196619 OMT196619:ONE196619 OWP196619:OXA196619 PGL196619:PGW196619 PQH196619:PQS196619 QAD196619:QAO196619 QJZ196619:QKK196619 QTV196619:QUG196619 RDR196619:REC196619 RNN196619:RNY196619 RXJ196619:RXU196619 SHF196619:SHQ196619 SRB196619:SRM196619 TAX196619:TBI196619 TKT196619:TLE196619 TUP196619:TVA196619 UEL196619:UEW196619 UOH196619:UOS196619 UYD196619:UYO196619 VHZ196619:VIK196619 VRV196619:VSG196619 WBR196619:WCC196619 WLN196619:WLY196619 WVJ196619:WVU196619 B262155:U262155 IX262155:JI262155 ST262155:TE262155 ACP262155:ADA262155 AML262155:AMW262155 AWH262155:AWS262155 BGD262155:BGO262155 BPZ262155:BQK262155 BZV262155:CAG262155 CJR262155:CKC262155 CTN262155:CTY262155 DDJ262155:DDU262155 DNF262155:DNQ262155 DXB262155:DXM262155 EGX262155:EHI262155 EQT262155:ERE262155 FAP262155:FBA262155 FKL262155:FKW262155 FUH262155:FUS262155 GED262155:GEO262155 GNZ262155:GOK262155 GXV262155:GYG262155 HHR262155:HIC262155 HRN262155:HRY262155 IBJ262155:IBU262155 ILF262155:ILQ262155 IVB262155:IVM262155 JEX262155:JFI262155 JOT262155:JPE262155 JYP262155:JZA262155 KIL262155:KIW262155 KSH262155:KSS262155 LCD262155:LCO262155 LLZ262155:LMK262155 LVV262155:LWG262155 MFR262155:MGC262155 MPN262155:MPY262155 MZJ262155:MZU262155 NJF262155:NJQ262155 NTB262155:NTM262155 OCX262155:ODI262155 OMT262155:ONE262155 OWP262155:OXA262155 PGL262155:PGW262155 PQH262155:PQS262155 QAD262155:QAO262155 QJZ262155:QKK262155 QTV262155:QUG262155 RDR262155:REC262155 RNN262155:RNY262155 RXJ262155:RXU262155 SHF262155:SHQ262155 SRB262155:SRM262155 TAX262155:TBI262155 TKT262155:TLE262155 TUP262155:TVA262155 UEL262155:UEW262155 UOH262155:UOS262155 UYD262155:UYO262155 VHZ262155:VIK262155 VRV262155:VSG262155 WBR262155:WCC262155 WLN262155:WLY262155 WVJ262155:WVU262155 B327691:U327691 IX327691:JI327691 ST327691:TE327691 ACP327691:ADA327691 AML327691:AMW327691 AWH327691:AWS327691 BGD327691:BGO327691 BPZ327691:BQK327691 BZV327691:CAG327691 CJR327691:CKC327691 CTN327691:CTY327691 DDJ327691:DDU327691 DNF327691:DNQ327691 DXB327691:DXM327691 EGX327691:EHI327691 EQT327691:ERE327691 FAP327691:FBA327691 FKL327691:FKW327691 FUH327691:FUS327691 GED327691:GEO327691 GNZ327691:GOK327691 GXV327691:GYG327691 HHR327691:HIC327691 HRN327691:HRY327691 IBJ327691:IBU327691 ILF327691:ILQ327691 IVB327691:IVM327691 JEX327691:JFI327691 JOT327691:JPE327691 JYP327691:JZA327691 KIL327691:KIW327691 KSH327691:KSS327691 LCD327691:LCO327691 LLZ327691:LMK327691 LVV327691:LWG327691 MFR327691:MGC327691 MPN327691:MPY327691 MZJ327691:MZU327691 NJF327691:NJQ327691 NTB327691:NTM327691 OCX327691:ODI327691 OMT327691:ONE327691 OWP327691:OXA327691 PGL327691:PGW327691 PQH327691:PQS327691 QAD327691:QAO327691 QJZ327691:QKK327691 QTV327691:QUG327691 RDR327691:REC327691 RNN327691:RNY327691 RXJ327691:RXU327691 SHF327691:SHQ327691 SRB327691:SRM327691 TAX327691:TBI327691 TKT327691:TLE327691 TUP327691:TVA327691 UEL327691:UEW327691 UOH327691:UOS327691 UYD327691:UYO327691 VHZ327691:VIK327691 VRV327691:VSG327691 WBR327691:WCC327691 WLN327691:WLY327691 WVJ327691:WVU327691 B393227:U393227 IX393227:JI393227 ST393227:TE393227 ACP393227:ADA393227 AML393227:AMW393227 AWH393227:AWS393227 BGD393227:BGO393227 BPZ393227:BQK393227 BZV393227:CAG393227 CJR393227:CKC393227 CTN393227:CTY393227 DDJ393227:DDU393227 DNF393227:DNQ393227 DXB393227:DXM393227 EGX393227:EHI393227 EQT393227:ERE393227 FAP393227:FBA393227 FKL393227:FKW393227 FUH393227:FUS393227 GED393227:GEO393227 GNZ393227:GOK393227 GXV393227:GYG393227 HHR393227:HIC393227 HRN393227:HRY393227 IBJ393227:IBU393227 ILF393227:ILQ393227 IVB393227:IVM393227 JEX393227:JFI393227 JOT393227:JPE393227 JYP393227:JZA393227 KIL393227:KIW393227 KSH393227:KSS393227 LCD393227:LCO393227 LLZ393227:LMK393227 LVV393227:LWG393227 MFR393227:MGC393227 MPN393227:MPY393227 MZJ393227:MZU393227 NJF393227:NJQ393227 NTB393227:NTM393227 OCX393227:ODI393227 OMT393227:ONE393227 OWP393227:OXA393227 PGL393227:PGW393227 PQH393227:PQS393227 QAD393227:QAO393227 QJZ393227:QKK393227 QTV393227:QUG393227 RDR393227:REC393227 RNN393227:RNY393227 RXJ393227:RXU393227 SHF393227:SHQ393227 SRB393227:SRM393227 TAX393227:TBI393227 TKT393227:TLE393227 TUP393227:TVA393227 UEL393227:UEW393227 UOH393227:UOS393227 UYD393227:UYO393227 VHZ393227:VIK393227 VRV393227:VSG393227 WBR393227:WCC393227 WLN393227:WLY393227 WVJ393227:WVU393227 B458763:U458763 IX458763:JI458763 ST458763:TE458763 ACP458763:ADA458763 AML458763:AMW458763 AWH458763:AWS458763 BGD458763:BGO458763 BPZ458763:BQK458763 BZV458763:CAG458763 CJR458763:CKC458763 CTN458763:CTY458763 DDJ458763:DDU458763 DNF458763:DNQ458763 DXB458763:DXM458763 EGX458763:EHI458763 EQT458763:ERE458763 FAP458763:FBA458763 FKL458763:FKW458763 FUH458763:FUS458763 GED458763:GEO458763 GNZ458763:GOK458763 GXV458763:GYG458763 HHR458763:HIC458763 HRN458763:HRY458763 IBJ458763:IBU458763 ILF458763:ILQ458763 IVB458763:IVM458763 JEX458763:JFI458763 JOT458763:JPE458763 JYP458763:JZA458763 KIL458763:KIW458763 KSH458763:KSS458763 LCD458763:LCO458763 LLZ458763:LMK458763 LVV458763:LWG458763 MFR458763:MGC458763 MPN458763:MPY458763 MZJ458763:MZU458763 NJF458763:NJQ458763 NTB458763:NTM458763 OCX458763:ODI458763 OMT458763:ONE458763 OWP458763:OXA458763 PGL458763:PGW458763 PQH458763:PQS458763 QAD458763:QAO458763 QJZ458763:QKK458763 QTV458763:QUG458763 RDR458763:REC458763 RNN458763:RNY458763 RXJ458763:RXU458763 SHF458763:SHQ458763 SRB458763:SRM458763 TAX458763:TBI458763 TKT458763:TLE458763 TUP458763:TVA458763 UEL458763:UEW458763 UOH458763:UOS458763 UYD458763:UYO458763 VHZ458763:VIK458763 VRV458763:VSG458763 WBR458763:WCC458763 WLN458763:WLY458763 WVJ458763:WVU458763 B524299:U524299 IX524299:JI524299 ST524299:TE524299 ACP524299:ADA524299 AML524299:AMW524299 AWH524299:AWS524299 BGD524299:BGO524299 BPZ524299:BQK524299 BZV524299:CAG524299 CJR524299:CKC524299 CTN524299:CTY524299 DDJ524299:DDU524299 DNF524299:DNQ524299 DXB524299:DXM524299 EGX524299:EHI524299 EQT524299:ERE524299 FAP524299:FBA524299 FKL524299:FKW524299 FUH524299:FUS524299 GED524299:GEO524299 GNZ524299:GOK524299 GXV524299:GYG524299 HHR524299:HIC524299 HRN524299:HRY524299 IBJ524299:IBU524299 ILF524299:ILQ524299 IVB524299:IVM524299 JEX524299:JFI524299 JOT524299:JPE524299 JYP524299:JZA524299 KIL524299:KIW524299 KSH524299:KSS524299 LCD524299:LCO524299 LLZ524299:LMK524299 LVV524299:LWG524299 MFR524299:MGC524299 MPN524299:MPY524299 MZJ524299:MZU524299 NJF524299:NJQ524299 NTB524299:NTM524299 OCX524299:ODI524299 OMT524299:ONE524299 OWP524299:OXA524299 PGL524299:PGW524299 PQH524299:PQS524299 QAD524299:QAO524299 QJZ524299:QKK524299 QTV524299:QUG524299 RDR524299:REC524299 RNN524299:RNY524299 RXJ524299:RXU524299 SHF524299:SHQ524299 SRB524299:SRM524299 TAX524299:TBI524299 TKT524299:TLE524299 TUP524299:TVA524299 UEL524299:UEW524299 UOH524299:UOS524299 UYD524299:UYO524299 VHZ524299:VIK524299 VRV524299:VSG524299 WBR524299:WCC524299 WLN524299:WLY524299 WVJ524299:WVU524299 B589835:U589835 IX589835:JI589835 ST589835:TE589835 ACP589835:ADA589835 AML589835:AMW589835 AWH589835:AWS589835 BGD589835:BGO589835 BPZ589835:BQK589835 BZV589835:CAG589835 CJR589835:CKC589835 CTN589835:CTY589835 DDJ589835:DDU589835 DNF589835:DNQ589835 DXB589835:DXM589835 EGX589835:EHI589835 EQT589835:ERE589835 FAP589835:FBA589835 FKL589835:FKW589835 FUH589835:FUS589835 GED589835:GEO589835 GNZ589835:GOK589835 GXV589835:GYG589835 HHR589835:HIC589835 HRN589835:HRY589835 IBJ589835:IBU589835 ILF589835:ILQ589835 IVB589835:IVM589835 JEX589835:JFI589835 JOT589835:JPE589835 JYP589835:JZA589835 KIL589835:KIW589835 KSH589835:KSS589835 LCD589835:LCO589835 LLZ589835:LMK589835 LVV589835:LWG589835 MFR589835:MGC589835 MPN589835:MPY589835 MZJ589835:MZU589835 NJF589835:NJQ589835 NTB589835:NTM589835 OCX589835:ODI589835 OMT589835:ONE589835 OWP589835:OXA589835 PGL589835:PGW589835 PQH589835:PQS589835 QAD589835:QAO589835 QJZ589835:QKK589835 QTV589835:QUG589835 RDR589835:REC589835 RNN589835:RNY589835 RXJ589835:RXU589835 SHF589835:SHQ589835 SRB589835:SRM589835 TAX589835:TBI589835 TKT589835:TLE589835 TUP589835:TVA589835 UEL589835:UEW589835 UOH589835:UOS589835 UYD589835:UYO589835 VHZ589835:VIK589835 VRV589835:VSG589835 WBR589835:WCC589835 WLN589835:WLY589835 WVJ589835:WVU589835 B655371:U655371 IX655371:JI655371 ST655371:TE655371 ACP655371:ADA655371 AML655371:AMW655371 AWH655371:AWS655371 BGD655371:BGO655371 BPZ655371:BQK655371 BZV655371:CAG655371 CJR655371:CKC655371 CTN655371:CTY655371 DDJ655371:DDU655371 DNF655371:DNQ655371 DXB655371:DXM655371 EGX655371:EHI655371 EQT655371:ERE655371 FAP655371:FBA655371 FKL655371:FKW655371 FUH655371:FUS655371 GED655371:GEO655371 GNZ655371:GOK655371 GXV655371:GYG655371 HHR655371:HIC655371 HRN655371:HRY655371 IBJ655371:IBU655371 ILF655371:ILQ655371 IVB655371:IVM655371 JEX655371:JFI655371 JOT655371:JPE655371 JYP655371:JZA655371 KIL655371:KIW655371 KSH655371:KSS655371 LCD655371:LCO655371 LLZ655371:LMK655371 LVV655371:LWG655371 MFR655371:MGC655371 MPN655371:MPY655371 MZJ655371:MZU655371 NJF655371:NJQ655371 NTB655371:NTM655371 OCX655371:ODI655371 OMT655371:ONE655371 OWP655371:OXA655371 PGL655371:PGW655371 PQH655371:PQS655371 QAD655371:QAO655371 QJZ655371:QKK655371 QTV655371:QUG655371 RDR655371:REC655371 RNN655371:RNY655371 RXJ655371:RXU655371 SHF655371:SHQ655371 SRB655371:SRM655371 TAX655371:TBI655371 TKT655371:TLE655371 TUP655371:TVA655371 UEL655371:UEW655371 UOH655371:UOS655371 UYD655371:UYO655371 VHZ655371:VIK655371 VRV655371:VSG655371 WBR655371:WCC655371 WLN655371:WLY655371 WVJ655371:WVU655371 B720907:U720907 IX720907:JI720907 ST720907:TE720907 ACP720907:ADA720907 AML720907:AMW720907 AWH720907:AWS720907 BGD720907:BGO720907 BPZ720907:BQK720907 BZV720907:CAG720907 CJR720907:CKC720907 CTN720907:CTY720907 DDJ720907:DDU720907 DNF720907:DNQ720907 DXB720907:DXM720907 EGX720907:EHI720907 EQT720907:ERE720907 FAP720907:FBA720907 FKL720907:FKW720907 FUH720907:FUS720907 GED720907:GEO720907 GNZ720907:GOK720907 GXV720907:GYG720907 HHR720907:HIC720907 HRN720907:HRY720907 IBJ720907:IBU720907 ILF720907:ILQ720907 IVB720907:IVM720907 JEX720907:JFI720907 JOT720907:JPE720907 JYP720907:JZA720907 KIL720907:KIW720907 KSH720907:KSS720907 LCD720907:LCO720907 LLZ720907:LMK720907 LVV720907:LWG720907 MFR720907:MGC720907 MPN720907:MPY720907 MZJ720907:MZU720907 NJF720907:NJQ720907 NTB720907:NTM720907 OCX720907:ODI720907 OMT720907:ONE720907 OWP720907:OXA720907 PGL720907:PGW720907 PQH720907:PQS720907 QAD720907:QAO720907 QJZ720907:QKK720907 QTV720907:QUG720907 RDR720907:REC720907 RNN720907:RNY720907 RXJ720907:RXU720907 SHF720907:SHQ720907 SRB720907:SRM720907 TAX720907:TBI720907 TKT720907:TLE720907 TUP720907:TVA720907 UEL720907:UEW720907 UOH720907:UOS720907 UYD720907:UYO720907 VHZ720907:VIK720907 VRV720907:VSG720907 WBR720907:WCC720907 WLN720907:WLY720907 WVJ720907:WVU720907 B786443:U786443 IX786443:JI786443 ST786443:TE786443 ACP786443:ADA786443 AML786443:AMW786443 AWH786443:AWS786443 BGD786443:BGO786443 BPZ786443:BQK786443 BZV786443:CAG786443 CJR786443:CKC786443 CTN786443:CTY786443 DDJ786443:DDU786443 DNF786443:DNQ786443 DXB786443:DXM786443 EGX786443:EHI786443 EQT786443:ERE786443 FAP786443:FBA786443 FKL786443:FKW786443 FUH786443:FUS786443 GED786443:GEO786443 GNZ786443:GOK786443 GXV786443:GYG786443 HHR786443:HIC786443 HRN786443:HRY786443 IBJ786443:IBU786443 ILF786443:ILQ786443 IVB786443:IVM786443 JEX786443:JFI786443 JOT786443:JPE786443 JYP786443:JZA786443 KIL786443:KIW786443 KSH786443:KSS786443 LCD786443:LCO786443 LLZ786443:LMK786443 LVV786443:LWG786443 MFR786443:MGC786443 MPN786443:MPY786443 MZJ786443:MZU786443 NJF786443:NJQ786443 NTB786443:NTM786443 OCX786443:ODI786443 OMT786443:ONE786443 OWP786443:OXA786443 PGL786443:PGW786443 PQH786443:PQS786443 QAD786443:QAO786443 QJZ786443:QKK786443 QTV786443:QUG786443 RDR786443:REC786443 RNN786443:RNY786443 RXJ786443:RXU786443 SHF786443:SHQ786443 SRB786443:SRM786443 TAX786443:TBI786443 TKT786443:TLE786443 TUP786443:TVA786443 UEL786443:UEW786443 UOH786443:UOS786443 UYD786443:UYO786443 VHZ786443:VIK786443 VRV786443:VSG786443 WBR786443:WCC786443 WLN786443:WLY786443 WVJ786443:WVU786443 B851979:U851979 IX851979:JI851979 ST851979:TE851979 ACP851979:ADA851979 AML851979:AMW851979 AWH851979:AWS851979 BGD851979:BGO851979 BPZ851979:BQK851979 BZV851979:CAG851979 CJR851979:CKC851979 CTN851979:CTY851979 DDJ851979:DDU851979 DNF851979:DNQ851979 DXB851979:DXM851979 EGX851979:EHI851979 EQT851979:ERE851979 FAP851979:FBA851979 FKL851979:FKW851979 FUH851979:FUS851979 GED851979:GEO851979 GNZ851979:GOK851979 GXV851979:GYG851979 HHR851979:HIC851979 HRN851979:HRY851979 IBJ851979:IBU851979 ILF851979:ILQ851979 IVB851979:IVM851979 JEX851979:JFI851979 JOT851979:JPE851979 JYP851979:JZA851979 KIL851979:KIW851979 KSH851979:KSS851979 LCD851979:LCO851979 LLZ851979:LMK851979 LVV851979:LWG851979 MFR851979:MGC851979 MPN851979:MPY851979 MZJ851979:MZU851979 NJF851979:NJQ851979 NTB851979:NTM851979 OCX851979:ODI851979 OMT851979:ONE851979 OWP851979:OXA851979 PGL851979:PGW851979 PQH851979:PQS851979 QAD851979:QAO851979 QJZ851979:QKK851979 QTV851979:QUG851979 RDR851979:REC851979 RNN851979:RNY851979 RXJ851979:RXU851979 SHF851979:SHQ851979 SRB851979:SRM851979 TAX851979:TBI851979 TKT851979:TLE851979 TUP851979:TVA851979 UEL851979:UEW851979 UOH851979:UOS851979 UYD851979:UYO851979 VHZ851979:VIK851979 VRV851979:VSG851979 WBR851979:WCC851979 WLN851979:WLY851979 WVJ851979:WVU851979 B917515:U917515 IX917515:JI917515 ST917515:TE917515 ACP917515:ADA917515 AML917515:AMW917515 AWH917515:AWS917515 BGD917515:BGO917515 BPZ917515:BQK917515 BZV917515:CAG917515 CJR917515:CKC917515 CTN917515:CTY917515 DDJ917515:DDU917515 DNF917515:DNQ917515 DXB917515:DXM917515 EGX917515:EHI917515 EQT917515:ERE917515 FAP917515:FBA917515 FKL917515:FKW917515 FUH917515:FUS917515 GED917515:GEO917515 GNZ917515:GOK917515 GXV917515:GYG917515 HHR917515:HIC917515 HRN917515:HRY917515 IBJ917515:IBU917515 ILF917515:ILQ917515 IVB917515:IVM917515 JEX917515:JFI917515 JOT917515:JPE917515 JYP917515:JZA917515 KIL917515:KIW917515 KSH917515:KSS917515 LCD917515:LCO917515 LLZ917515:LMK917515 LVV917515:LWG917515 MFR917515:MGC917515 MPN917515:MPY917515 MZJ917515:MZU917515 NJF917515:NJQ917515 NTB917515:NTM917515 OCX917515:ODI917515 OMT917515:ONE917515 OWP917515:OXA917515 PGL917515:PGW917515 PQH917515:PQS917515 QAD917515:QAO917515 QJZ917515:QKK917515 QTV917515:QUG917515 RDR917515:REC917515 RNN917515:RNY917515 RXJ917515:RXU917515 SHF917515:SHQ917515 SRB917515:SRM917515 TAX917515:TBI917515 TKT917515:TLE917515 TUP917515:TVA917515 UEL917515:UEW917515 UOH917515:UOS917515 UYD917515:UYO917515 VHZ917515:VIK917515 VRV917515:VSG917515 WBR917515:WCC917515 WLN917515:WLY917515 WVJ917515:WVU917515 B983051:U983051 IX983051:JI983051 ST983051:TE983051 ACP983051:ADA983051 AML983051:AMW983051 AWH983051:AWS983051 BGD983051:BGO983051 BPZ983051:BQK983051 BZV983051:CAG983051 CJR983051:CKC983051 CTN983051:CTY983051 DDJ983051:DDU983051 DNF983051:DNQ983051 DXB983051:DXM983051 EGX983051:EHI983051 EQT983051:ERE983051 FAP983051:FBA983051 FKL983051:FKW983051 FUH983051:FUS983051 GED983051:GEO983051 GNZ983051:GOK983051 GXV983051:GYG983051 HHR983051:HIC983051 HRN983051:HRY983051 IBJ983051:IBU983051 ILF983051:ILQ983051 IVB983051:IVM983051 JEX983051:JFI983051 JOT983051:JPE983051 JYP983051:JZA983051 KIL983051:KIW983051 KSH983051:KSS983051 LCD983051:LCO983051 LLZ983051:LMK983051 LVV983051:LWG983051 MFR983051:MGC983051 MPN983051:MPY983051 MZJ983051:MZU983051 NJF983051:NJQ983051 NTB983051:NTM983051 OCX983051:ODI983051 OMT983051:ONE983051 OWP983051:OXA983051 PGL983051:PGW983051 PQH983051:PQS983051 QAD983051:QAO983051 QJZ983051:QKK983051 QTV983051:QUG983051 RDR983051:REC983051 RNN983051:RNY983051 RXJ983051:RXU983051 SHF983051:SHQ983051 SRB983051:SRM983051 TAX983051:TBI983051 TKT983051:TLE983051 TUP983051:TVA983051 UEL983051:UEW983051 UOH983051:UOS983051 UYD983051:UYO983051 VHZ983051:VIK983051 VRV983051:VSG983051 WBR983051:WCC983051 WLN983051:WLY983051 B11:U11" xr:uid="{00000000-0002-0000-0300-000000000000}"/>
    <dataValidation allowBlank="1" showInputMessage="1" showErrorMessage="1" prompt="This percentage cannot exceed the percentage in Column K in the tab  P2 Salary." sqref="IP23:JA23 SL23:SW23 ACH23:ACS23 AMD23:AMO23 AVZ23:AWK23 BFV23:BGG23 BPR23:BQC23 BZN23:BZY23 CJJ23:CJU23 CTF23:CTQ23 DDB23:DDM23 DMX23:DNI23 DWT23:DXE23 EGP23:EHA23 EQL23:EQW23 FAH23:FAS23 FKD23:FKO23 FTZ23:FUK23 GDV23:GEG23 GNR23:GOC23 GXN23:GXY23 HHJ23:HHU23 HRF23:HRQ23 IBB23:IBM23 IKX23:ILI23 IUT23:IVE23 JEP23:JFA23 JOL23:JOW23 JYH23:JYS23 KID23:KIO23 KRZ23:KSK23 LBV23:LCG23 LLR23:LMC23 LVN23:LVY23 MFJ23:MFU23 MPF23:MPQ23 MZB23:MZM23 NIX23:NJI23 NST23:NTE23 OCP23:ODA23 OML23:OMW23 OWH23:OWS23 PGD23:PGO23 PPZ23:PQK23 PZV23:QAG23 QJR23:QKC23 QTN23:QTY23 RDJ23:RDU23 RNF23:RNQ23 RXB23:RXM23 SGX23:SHI23 SQT23:SRE23 TAP23:TBA23 TKL23:TKW23 TUH23:TUS23 UED23:UEO23 UNZ23:UOK23 UXV23:UYG23 VHR23:VIC23 VRN23:VRY23 WBJ23:WBU23 WLF23:WLQ23 WVB23:WVM23 B65559:U65559 IX65559:JI65559 ST65559:TE65559 ACP65559:ADA65559 AML65559:AMW65559 AWH65559:AWS65559 BGD65559:BGO65559 BPZ65559:BQK65559 BZV65559:CAG65559 CJR65559:CKC65559 CTN65559:CTY65559 DDJ65559:DDU65559 DNF65559:DNQ65559 DXB65559:DXM65559 EGX65559:EHI65559 EQT65559:ERE65559 FAP65559:FBA65559 FKL65559:FKW65559 FUH65559:FUS65559 GED65559:GEO65559 GNZ65559:GOK65559 GXV65559:GYG65559 HHR65559:HIC65559 HRN65559:HRY65559 IBJ65559:IBU65559 ILF65559:ILQ65559 IVB65559:IVM65559 JEX65559:JFI65559 JOT65559:JPE65559 JYP65559:JZA65559 KIL65559:KIW65559 KSH65559:KSS65559 LCD65559:LCO65559 LLZ65559:LMK65559 LVV65559:LWG65559 MFR65559:MGC65559 MPN65559:MPY65559 MZJ65559:MZU65559 NJF65559:NJQ65559 NTB65559:NTM65559 OCX65559:ODI65559 OMT65559:ONE65559 OWP65559:OXA65559 PGL65559:PGW65559 PQH65559:PQS65559 QAD65559:QAO65559 QJZ65559:QKK65559 QTV65559:QUG65559 RDR65559:REC65559 RNN65559:RNY65559 RXJ65559:RXU65559 SHF65559:SHQ65559 SRB65559:SRM65559 TAX65559:TBI65559 TKT65559:TLE65559 TUP65559:TVA65559 UEL65559:UEW65559 UOH65559:UOS65559 UYD65559:UYO65559 VHZ65559:VIK65559 VRV65559:VSG65559 WBR65559:WCC65559 WLN65559:WLY65559 WVJ65559:WVU65559 B131095:U131095 IX131095:JI131095 ST131095:TE131095 ACP131095:ADA131095 AML131095:AMW131095 AWH131095:AWS131095 BGD131095:BGO131095 BPZ131095:BQK131095 BZV131095:CAG131095 CJR131095:CKC131095 CTN131095:CTY131095 DDJ131095:DDU131095 DNF131095:DNQ131095 DXB131095:DXM131095 EGX131095:EHI131095 EQT131095:ERE131095 FAP131095:FBA131095 FKL131095:FKW131095 FUH131095:FUS131095 GED131095:GEO131095 GNZ131095:GOK131095 GXV131095:GYG131095 HHR131095:HIC131095 HRN131095:HRY131095 IBJ131095:IBU131095 ILF131095:ILQ131095 IVB131095:IVM131095 JEX131095:JFI131095 JOT131095:JPE131095 JYP131095:JZA131095 KIL131095:KIW131095 KSH131095:KSS131095 LCD131095:LCO131095 LLZ131095:LMK131095 LVV131095:LWG131095 MFR131095:MGC131095 MPN131095:MPY131095 MZJ131095:MZU131095 NJF131095:NJQ131095 NTB131095:NTM131095 OCX131095:ODI131095 OMT131095:ONE131095 OWP131095:OXA131095 PGL131095:PGW131095 PQH131095:PQS131095 QAD131095:QAO131095 QJZ131095:QKK131095 QTV131095:QUG131095 RDR131095:REC131095 RNN131095:RNY131095 RXJ131095:RXU131095 SHF131095:SHQ131095 SRB131095:SRM131095 TAX131095:TBI131095 TKT131095:TLE131095 TUP131095:TVA131095 UEL131095:UEW131095 UOH131095:UOS131095 UYD131095:UYO131095 VHZ131095:VIK131095 VRV131095:VSG131095 WBR131095:WCC131095 WLN131095:WLY131095 WVJ131095:WVU131095 B196631:U196631 IX196631:JI196631 ST196631:TE196631 ACP196631:ADA196631 AML196631:AMW196631 AWH196631:AWS196631 BGD196631:BGO196631 BPZ196631:BQK196631 BZV196631:CAG196631 CJR196631:CKC196631 CTN196631:CTY196631 DDJ196631:DDU196631 DNF196631:DNQ196631 DXB196631:DXM196631 EGX196631:EHI196631 EQT196631:ERE196631 FAP196631:FBA196631 FKL196631:FKW196631 FUH196631:FUS196631 GED196631:GEO196631 GNZ196631:GOK196631 GXV196631:GYG196631 HHR196631:HIC196631 HRN196631:HRY196631 IBJ196631:IBU196631 ILF196631:ILQ196631 IVB196631:IVM196631 JEX196631:JFI196631 JOT196631:JPE196631 JYP196631:JZA196631 KIL196631:KIW196631 KSH196631:KSS196631 LCD196631:LCO196631 LLZ196631:LMK196631 LVV196631:LWG196631 MFR196631:MGC196631 MPN196631:MPY196631 MZJ196631:MZU196631 NJF196631:NJQ196631 NTB196631:NTM196631 OCX196631:ODI196631 OMT196631:ONE196631 OWP196631:OXA196631 PGL196631:PGW196631 PQH196631:PQS196631 QAD196631:QAO196631 QJZ196631:QKK196631 QTV196631:QUG196631 RDR196631:REC196631 RNN196631:RNY196631 RXJ196631:RXU196631 SHF196631:SHQ196631 SRB196631:SRM196631 TAX196631:TBI196631 TKT196631:TLE196631 TUP196631:TVA196631 UEL196631:UEW196631 UOH196631:UOS196631 UYD196631:UYO196631 VHZ196631:VIK196631 VRV196631:VSG196631 WBR196631:WCC196631 WLN196631:WLY196631 WVJ196631:WVU196631 B262167:U262167 IX262167:JI262167 ST262167:TE262167 ACP262167:ADA262167 AML262167:AMW262167 AWH262167:AWS262167 BGD262167:BGO262167 BPZ262167:BQK262167 BZV262167:CAG262167 CJR262167:CKC262167 CTN262167:CTY262167 DDJ262167:DDU262167 DNF262167:DNQ262167 DXB262167:DXM262167 EGX262167:EHI262167 EQT262167:ERE262167 FAP262167:FBA262167 FKL262167:FKW262167 FUH262167:FUS262167 GED262167:GEO262167 GNZ262167:GOK262167 GXV262167:GYG262167 HHR262167:HIC262167 HRN262167:HRY262167 IBJ262167:IBU262167 ILF262167:ILQ262167 IVB262167:IVM262167 JEX262167:JFI262167 JOT262167:JPE262167 JYP262167:JZA262167 KIL262167:KIW262167 KSH262167:KSS262167 LCD262167:LCO262167 LLZ262167:LMK262167 LVV262167:LWG262167 MFR262167:MGC262167 MPN262167:MPY262167 MZJ262167:MZU262167 NJF262167:NJQ262167 NTB262167:NTM262167 OCX262167:ODI262167 OMT262167:ONE262167 OWP262167:OXA262167 PGL262167:PGW262167 PQH262167:PQS262167 QAD262167:QAO262167 QJZ262167:QKK262167 QTV262167:QUG262167 RDR262167:REC262167 RNN262167:RNY262167 RXJ262167:RXU262167 SHF262167:SHQ262167 SRB262167:SRM262167 TAX262167:TBI262167 TKT262167:TLE262167 TUP262167:TVA262167 UEL262167:UEW262167 UOH262167:UOS262167 UYD262167:UYO262167 VHZ262167:VIK262167 VRV262167:VSG262167 WBR262167:WCC262167 WLN262167:WLY262167 WVJ262167:WVU262167 B327703:U327703 IX327703:JI327703 ST327703:TE327703 ACP327703:ADA327703 AML327703:AMW327703 AWH327703:AWS327703 BGD327703:BGO327703 BPZ327703:BQK327703 BZV327703:CAG327703 CJR327703:CKC327703 CTN327703:CTY327703 DDJ327703:DDU327703 DNF327703:DNQ327703 DXB327703:DXM327703 EGX327703:EHI327703 EQT327703:ERE327703 FAP327703:FBA327703 FKL327703:FKW327703 FUH327703:FUS327703 GED327703:GEO327703 GNZ327703:GOK327703 GXV327703:GYG327703 HHR327703:HIC327703 HRN327703:HRY327703 IBJ327703:IBU327703 ILF327703:ILQ327703 IVB327703:IVM327703 JEX327703:JFI327703 JOT327703:JPE327703 JYP327703:JZA327703 KIL327703:KIW327703 KSH327703:KSS327703 LCD327703:LCO327703 LLZ327703:LMK327703 LVV327703:LWG327703 MFR327703:MGC327703 MPN327703:MPY327703 MZJ327703:MZU327703 NJF327703:NJQ327703 NTB327703:NTM327703 OCX327703:ODI327703 OMT327703:ONE327703 OWP327703:OXA327703 PGL327703:PGW327703 PQH327703:PQS327703 QAD327703:QAO327703 QJZ327703:QKK327703 QTV327703:QUG327703 RDR327703:REC327703 RNN327703:RNY327703 RXJ327703:RXU327703 SHF327703:SHQ327703 SRB327703:SRM327703 TAX327703:TBI327703 TKT327703:TLE327703 TUP327703:TVA327703 UEL327703:UEW327703 UOH327703:UOS327703 UYD327703:UYO327703 VHZ327703:VIK327703 VRV327703:VSG327703 WBR327703:WCC327703 WLN327703:WLY327703 WVJ327703:WVU327703 B393239:U393239 IX393239:JI393239 ST393239:TE393239 ACP393239:ADA393239 AML393239:AMW393239 AWH393239:AWS393239 BGD393239:BGO393239 BPZ393239:BQK393239 BZV393239:CAG393239 CJR393239:CKC393239 CTN393239:CTY393239 DDJ393239:DDU393239 DNF393239:DNQ393239 DXB393239:DXM393239 EGX393239:EHI393239 EQT393239:ERE393239 FAP393239:FBA393239 FKL393239:FKW393239 FUH393239:FUS393239 GED393239:GEO393239 GNZ393239:GOK393239 GXV393239:GYG393239 HHR393239:HIC393239 HRN393239:HRY393239 IBJ393239:IBU393239 ILF393239:ILQ393239 IVB393239:IVM393239 JEX393239:JFI393239 JOT393239:JPE393239 JYP393239:JZA393239 KIL393239:KIW393239 KSH393239:KSS393239 LCD393239:LCO393239 LLZ393239:LMK393239 LVV393239:LWG393239 MFR393239:MGC393239 MPN393239:MPY393239 MZJ393239:MZU393239 NJF393239:NJQ393239 NTB393239:NTM393239 OCX393239:ODI393239 OMT393239:ONE393239 OWP393239:OXA393239 PGL393239:PGW393239 PQH393239:PQS393239 QAD393239:QAO393239 QJZ393239:QKK393239 QTV393239:QUG393239 RDR393239:REC393239 RNN393239:RNY393239 RXJ393239:RXU393239 SHF393239:SHQ393239 SRB393239:SRM393239 TAX393239:TBI393239 TKT393239:TLE393239 TUP393239:TVA393239 UEL393239:UEW393239 UOH393239:UOS393239 UYD393239:UYO393239 VHZ393239:VIK393239 VRV393239:VSG393239 WBR393239:WCC393239 WLN393239:WLY393239 WVJ393239:WVU393239 B458775:U458775 IX458775:JI458775 ST458775:TE458775 ACP458775:ADA458775 AML458775:AMW458775 AWH458775:AWS458775 BGD458775:BGO458775 BPZ458775:BQK458775 BZV458775:CAG458775 CJR458775:CKC458775 CTN458775:CTY458775 DDJ458775:DDU458775 DNF458775:DNQ458775 DXB458775:DXM458775 EGX458775:EHI458775 EQT458775:ERE458775 FAP458775:FBA458775 FKL458775:FKW458775 FUH458775:FUS458775 GED458775:GEO458775 GNZ458775:GOK458775 GXV458775:GYG458775 HHR458775:HIC458775 HRN458775:HRY458775 IBJ458775:IBU458775 ILF458775:ILQ458775 IVB458775:IVM458775 JEX458775:JFI458775 JOT458775:JPE458775 JYP458775:JZA458775 KIL458775:KIW458775 KSH458775:KSS458775 LCD458775:LCO458775 LLZ458775:LMK458775 LVV458775:LWG458775 MFR458775:MGC458775 MPN458775:MPY458775 MZJ458775:MZU458775 NJF458775:NJQ458775 NTB458775:NTM458775 OCX458775:ODI458775 OMT458775:ONE458775 OWP458775:OXA458775 PGL458775:PGW458775 PQH458775:PQS458775 QAD458775:QAO458775 QJZ458775:QKK458775 QTV458775:QUG458775 RDR458775:REC458775 RNN458775:RNY458775 RXJ458775:RXU458775 SHF458775:SHQ458775 SRB458775:SRM458775 TAX458775:TBI458775 TKT458775:TLE458775 TUP458775:TVA458775 UEL458775:UEW458775 UOH458775:UOS458775 UYD458775:UYO458775 VHZ458775:VIK458775 VRV458775:VSG458775 WBR458775:WCC458775 WLN458775:WLY458775 WVJ458775:WVU458775 B524311:U524311 IX524311:JI524311 ST524311:TE524311 ACP524311:ADA524311 AML524311:AMW524311 AWH524311:AWS524311 BGD524311:BGO524311 BPZ524311:BQK524311 BZV524311:CAG524311 CJR524311:CKC524311 CTN524311:CTY524311 DDJ524311:DDU524311 DNF524311:DNQ524311 DXB524311:DXM524311 EGX524311:EHI524311 EQT524311:ERE524311 FAP524311:FBA524311 FKL524311:FKW524311 FUH524311:FUS524311 GED524311:GEO524311 GNZ524311:GOK524311 GXV524311:GYG524311 HHR524311:HIC524311 HRN524311:HRY524311 IBJ524311:IBU524311 ILF524311:ILQ524311 IVB524311:IVM524311 JEX524311:JFI524311 JOT524311:JPE524311 JYP524311:JZA524311 KIL524311:KIW524311 KSH524311:KSS524311 LCD524311:LCO524311 LLZ524311:LMK524311 LVV524311:LWG524311 MFR524311:MGC524311 MPN524311:MPY524311 MZJ524311:MZU524311 NJF524311:NJQ524311 NTB524311:NTM524311 OCX524311:ODI524311 OMT524311:ONE524311 OWP524311:OXA524311 PGL524311:PGW524311 PQH524311:PQS524311 QAD524311:QAO524311 QJZ524311:QKK524311 QTV524311:QUG524311 RDR524311:REC524311 RNN524311:RNY524311 RXJ524311:RXU524311 SHF524311:SHQ524311 SRB524311:SRM524311 TAX524311:TBI524311 TKT524311:TLE524311 TUP524311:TVA524311 UEL524311:UEW524311 UOH524311:UOS524311 UYD524311:UYO524311 VHZ524311:VIK524311 VRV524311:VSG524311 WBR524311:WCC524311 WLN524311:WLY524311 WVJ524311:WVU524311 B589847:U589847 IX589847:JI589847 ST589847:TE589847 ACP589847:ADA589847 AML589847:AMW589847 AWH589847:AWS589847 BGD589847:BGO589847 BPZ589847:BQK589847 BZV589847:CAG589847 CJR589847:CKC589847 CTN589847:CTY589847 DDJ589847:DDU589847 DNF589847:DNQ589847 DXB589847:DXM589847 EGX589847:EHI589847 EQT589847:ERE589847 FAP589847:FBA589847 FKL589847:FKW589847 FUH589847:FUS589847 GED589847:GEO589847 GNZ589847:GOK589847 GXV589847:GYG589847 HHR589847:HIC589847 HRN589847:HRY589847 IBJ589847:IBU589847 ILF589847:ILQ589847 IVB589847:IVM589847 JEX589847:JFI589847 JOT589847:JPE589847 JYP589847:JZA589847 KIL589847:KIW589847 KSH589847:KSS589847 LCD589847:LCO589847 LLZ589847:LMK589847 LVV589847:LWG589847 MFR589847:MGC589847 MPN589847:MPY589847 MZJ589847:MZU589847 NJF589847:NJQ589847 NTB589847:NTM589847 OCX589847:ODI589847 OMT589847:ONE589847 OWP589847:OXA589847 PGL589847:PGW589847 PQH589847:PQS589847 QAD589847:QAO589847 QJZ589847:QKK589847 QTV589847:QUG589847 RDR589847:REC589847 RNN589847:RNY589847 RXJ589847:RXU589847 SHF589847:SHQ589847 SRB589847:SRM589847 TAX589847:TBI589847 TKT589847:TLE589847 TUP589847:TVA589847 UEL589847:UEW589847 UOH589847:UOS589847 UYD589847:UYO589847 VHZ589847:VIK589847 VRV589847:VSG589847 WBR589847:WCC589847 WLN589847:WLY589847 WVJ589847:WVU589847 B655383:U655383 IX655383:JI655383 ST655383:TE655383 ACP655383:ADA655383 AML655383:AMW655383 AWH655383:AWS655383 BGD655383:BGO655383 BPZ655383:BQK655383 BZV655383:CAG655383 CJR655383:CKC655383 CTN655383:CTY655383 DDJ655383:DDU655383 DNF655383:DNQ655383 DXB655383:DXM655383 EGX655383:EHI655383 EQT655383:ERE655383 FAP655383:FBA655383 FKL655383:FKW655383 FUH655383:FUS655383 GED655383:GEO655383 GNZ655383:GOK655383 GXV655383:GYG655383 HHR655383:HIC655383 HRN655383:HRY655383 IBJ655383:IBU655383 ILF655383:ILQ655383 IVB655383:IVM655383 JEX655383:JFI655383 JOT655383:JPE655383 JYP655383:JZA655383 KIL655383:KIW655383 KSH655383:KSS655383 LCD655383:LCO655383 LLZ655383:LMK655383 LVV655383:LWG655383 MFR655383:MGC655383 MPN655383:MPY655383 MZJ655383:MZU655383 NJF655383:NJQ655383 NTB655383:NTM655383 OCX655383:ODI655383 OMT655383:ONE655383 OWP655383:OXA655383 PGL655383:PGW655383 PQH655383:PQS655383 QAD655383:QAO655383 QJZ655383:QKK655383 QTV655383:QUG655383 RDR655383:REC655383 RNN655383:RNY655383 RXJ655383:RXU655383 SHF655383:SHQ655383 SRB655383:SRM655383 TAX655383:TBI655383 TKT655383:TLE655383 TUP655383:TVA655383 UEL655383:UEW655383 UOH655383:UOS655383 UYD655383:UYO655383 VHZ655383:VIK655383 VRV655383:VSG655383 WBR655383:WCC655383 WLN655383:WLY655383 WVJ655383:WVU655383 B720919:U720919 IX720919:JI720919 ST720919:TE720919 ACP720919:ADA720919 AML720919:AMW720919 AWH720919:AWS720919 BGD720919:BGO720919 BPZ720919:BQK720919 BZV720919:CAG720919 CJR720919:CKC720919 CTN720919:CTY720919 DDJ720919:DDU720919 DNF720919:DNQ720919 DXB720919:DXM720919 EGX720919:EHI720919 EQT720919:ERE720919 FAP720919:FBA720919 FKL720919:FKW720919 FUH720919:FUS720919 GED720919:GEO720919 GNZ720919:GOK720919 GXV720919:GYG720919 HHR720919:HIC720919 HRN720919:HRY720919 IBJ720919:IBU720919 ILF720919:ILQ720919 IVB720919:IVM720919 JEX720919:JFI720919 JOT720919:JPE720919 JYP720919:JZA720919 KIL720919:KIW720919 KSH720919:KSS720919 LCD720919:LCO720919 LLZ720919:LMK720919 LVV720919:LWG720919 MFR720919:MGC720919 MPN720919:MPY720919 MZJ720919:MZU720919 NJF720919:NJQ720919 NTB720919:NTM720919 OCX720919:ODI720919 OMT720919:ONE720919 OWP720919:OXA720919 PGL720919:PGW720919 PQH720919:PQS720919 QAD720919:QAO720919 QJZ720919:QKK720919 QTV720919:QUG720919 RDR720919:REC720919 RNN720919:RNY720919 RXJ720919:RXU720919 SHF720919:SHQ720919 SRB720919:SRM720919 TAX720919:TBI720919 TKT720919:TLE720919 TUP720919:TVA720919 UEL720919:UEW720919 UOH720919:UOS720919 UYD720919:UYO720919 VHZ720919:VIK720919 VRV720919:VSG720919 WBR720919:WCC720919 WLN720919:WLY720919 WVJ720919:WVU720919 B786455:U786455 IX786455:JI786455 ST786455:TE786455 ACP786455:ADA786455 AML786455:AMW786455 AWH786455:AWS786455 BGD786455:BGO786455 BPZ786455:BQK786455 BZV786455:CAG786455 CJR786455:CKC786455 CTN786455:CTY786455 DDJ786455:DDU786455 DNF786455:DNQ786455 DXB786455:DXM786455 EGX786455:EHI786455 EQT786455:ERE786455 FAP786455:FBA786455 FKL786455:FKW786455 FUH786455:FUS786455 GED786455:GEO786455 GNZ786455:GOK786455 GXV786455:GYG786455 HHR786455:HIC786455 HRN786455:HRY786455 IBJ786455:IBU786455 ILF786455:ILQ786455 IVB786455:IVM786455 JEX786455:JFI786455 JOT786455:JPE786455 JYP786455:JZA786455 KIL786455:KIW786455 KSH786455:KSS786455 LCD786455:LCO786455 LLZ786455:LMK786455 LVV786455:LWG786455 MFR786455:MGC786455 MPN786455:MPY786455 MZJ786455:MZU786455 NJF786455:NJQ786455 NTB786455:NTM786455 OCX786455:ODI786455 OMT786455:ONE786455 OWP786455:OXA786455 PGL786455:PGW786455 PQH786455:PQS786455 QAD786455:QAO786455 QJZ786455:QKK786455 QTV786455:QUG786455 RDR786455:REC786455 RNN786455:RNY786455 RXJ786455:RXU786455 SHF786455:SHQ786455 SRB786455:SRM786455 TAX786455:TBI786455 TKT786455:TLE786455 TUP786455:TVA786455 UEL786455:UEW786455 UOH786455:UOS786455 UYD786455:UYO786455 VHZ786455:VIK786455 VRV786455:VSG786455 WBR786455:WCC786455 WLN786455:WLY786455 WVJ786455:WVU786455 B851991:U851991 IX851991:JI851991 ST851991:TE851991 ACP851991:ADA851991 AML851991:AMW851991 AWH851991:AWS851991 BGD851991:BGO851991 BPZ851991:BQK851991 BZV851991:CAG851991 CJR851991:CKC851991 CTN851991:CTY851991 DDJ851991:DDU851991 DNF851991:DNQ851991 DXB851991:DXM851991 EGX851991:EHI851991 EQT851991:ERE851991 FAP851991:FBA851991 FKL851991:FKW851991 FUH851991:FUS851991 GED851991:GEO851991 GNZ851991:GOK851991 GXV851991:GYG851991 HHR851991:HIC851991 HRN851991:HRY851991 IBJ851991:IBU851991 ILF851991:ILQ851991 IVB851991:IVM851991 JEX851991:JFI851991 JOT851991:JPE851991 JYP851991:JZA851991 KIL851991:KIW851991 KSH851991:KSS851991 LCD851991:LCO851991 LLZ851991:LMK851991 LVV851991:LWG851991 MFR851991:MGC851991 MPN851991:MPY851991 MZJ851991:MZU851991 NJF851991:NJQ851991 NTB851991:NTM851991 OCX851991:ODI851991 OMT851991:ONE851991 OWP851991:OXA851991 PGL851991:PGW851991 PQH851991:PQS851991 QAD851991:QAO851991 QJZ851991:QKK851991 QTV851991:QUG851991 RDR851991:REC851991 RNN851991:RNY851991 RXJ851991:RXU851991 SHF851991:SHQ851991 SRB851991:SRM851991 TAX851991:TBI851991 TKT851991:TLE851991 TUP851991:TVA851991 UEL851991:UEW851991 UOH851991:UOS851991 UYD851991:UYO851991 VHZ851991:VIK851991 VRV851991:VSG851991 WBR851991:WCC851991 WLN851991:WLY851991 WVJ851991:WVU851991 B917527:U917527 IX917527:JI917527 ST917527:TE917527 ACP917527:ADA917527 AML917527:AMW917527 AWH917527:AWS917527 BGD917527:BGO917527 BPZ917527:BQK917527 BZV917527:CAG917527 CJR917527:CKC917527 CTN917527:CTY917527 DDJ917527:DDU917527 DNF917527:DNQ917527 DXB917527:DXM917527 EGX917527:EHI917527 EQT917527:ERE917527 FAP917527:FBA917527 FKL917527:FKW917527 FUH917527:FUS917527 GED917527:GEO917527 GNZ917527:GOK917527 GXV917527:GYG917527 HHR917527:HIC917527 HRN917527:HRY917527 IBJ917527:IBU917527 ILF917527:ILQ917527 IVB917527:IVM917527 JEX917527:JFI917527 JOT917527:JPE917527 JYP917527:JZA917527 KIL917527:KIW917527 KSH917527:KSS917527 LCD917527:LCO917527 LLZ917527:LMK917527 LVV917527:LWG917527 MFR917527:MGC917527 MPN917527:MPY917527 MZJ917527:MZU917527 NJF917527:NJQ917527 NTB917527:NTM917527 OCX917527:ODI917527 OMT917527:ONE917527 OWP917527:OXA917527 PGL917527:PGW917527 PQH917527:PQS917527 QAD917527:QAO917527 QJZ917527:QKK917527 QTV917527:QUG917527 RDR917527:REC917527 RNN917527:RNY917527 RXJ917527:RXU917527 SHF917527:SHQ917527 SRB917527:SRM917527 TAX917527:TBI917527 TKT917527:TLE917527 TUP917527:TVA917527 UEL917527:UEW917527 UOH917527:UOS917527 UYD917527:UYO917527 VHZ917527:VIK917527 VRV917527:VSG917527 WBR917527:WCC917527 WLN917527:WLY917527 WVJ917527:WVU917527 B983063:U983063 IX983063:JI983063 ST983063:TE983063 ACP983063:ADA983063 AML983063:AMW983063 AWH983063:AWS983063 BGD983063:BGO983063 BPZ983063:BQK983063 BZV983063:CAG983063 CJR983063:CKC983063 CTN983063:CTY983063 DDJ983063:DDU983063 DNF983063:DNQ983063 DXB983063:DXM983063 EGX983063:EHI983063 EQT983063:ERE983063 FAP983063:FBA983063 FKL983063:FKW983063 FUH983063:FUS983063 GED983063:GEO983063 GNZ983063:GOK983063 GXV983063:GYG983063 HHR983063:HIC983063 HRN983063:HRY983063 IBJ983063:IBU983063 ILF983063:ILQ983063 IVB983063:IVM983063 JEX983063:JFI983063 JOT983063:JPE983063 JYP983063:JZA983063 KIL983063:KIW983063 KSH983063:KSS983063 LCD983063:LCO983063 LLZ983063:LMK983063 LVV983063:LWG983063 MFR983063:MGC983063 MPN983063:MPY983063 MZJ983063:MZU983063 NJF983063:NJQ983063 NTB983063:NTM983063 OCX983063:ODI983063 OMT983063:ONE983063 OWP983063:OXA983063 PGL983063:PGW983063 PQH983063:PQS983063 QAD983063:QAO983063 QJZ983063:QKK983063 QTV983063:QUG983063 RDR983063:REC983063 RNN983063:RNY983063 RXJ983063:RXU983063 SHF983063:SHQ983063 SRB983063:SRM983063 TAX983063:TBI983063 TKT983063:TLE983063 TUP983063:TVA983063 UEL983063:UEW983063 UOH983063:UOS983063 UYD983063:UYO983063 VHZ983063:VIK983063 VRV983063:VSG983063 WBR983063:WCC983063 WLN983063:WLY983063 WVJ983063:WVU983063 IP19:JA19 SL19:SW19 ACH19:ACS19 AMD19:AMO19 AVZ19:AWK19 BFV19:BGG19 BPR19:BQC19 BZN19:BZY19 CJJ19:CJU19 CTF19:CTQ19 DDB19:DDM19 DMX19:DNI19 DWT19:DXE19 EGP19:EHA19 EQL19:EQW19 FAH19:FAS19 FKD19:FKO19 FTZ19:FUK19 GDV19:GEG19 GNR19:GOC19 GXN19:GXY19 HHJ19:HHU19 HRF19:HRQ19 IBB19:IBM19 IKX19:ILI19 IUT19:IVE19 JEP19:JFA19 JOL19:JOW19 JYH19:JYS19 KID19:KIO19 KRZ19:KSK19 LBV19:LCG19 LLR19:LMC19 LVN19:LVY19 MFJ19:MFU19 MPF19:MPQ19 MZB19:MZM19 NIX19:NJI19 NST19:NTE19 OCP19:ODA19 OML19:OMW19 OWH19:OWS19 PGD19:PGO19 PPZ19:PQK19 PZV19:QAG19 QJR19:QKC19 QTN19:QTY19 RDJ19:RDU19 RNF19:RNQ19 RXB19:RXM19 SGX19:SHI19 SQT19:SRE19 TAP19:TBA19 TKL19:TKW19 TUH19:TUS19 UED19:UEO19 UNZ19:UOK19 UXV19:UYG19 VHR19:VIC19 VRN19:VRY19 WBJ19:WBU19 WLF19:WLQ19 WVB19:WVM19 B65555:U65555 IX65555:JI65555 ST65555:TE65555 ACP65555:ADA65555 AML65555:AMW65555 AWH65555:AWS65555 BGD65555:BGO65555 BPZ65555:BQK65555 BZV65555:CAG65555 CJR65555:CKC65555 CTN65555:CTY65555 DDJ65555:DDU65555 DNF65555:DNQ65555 DXB65555:DXM65555 EGX65555:EHI65555 EQT65555:ERE65555 FAP65555:FBA65555 FKL65555:FKW65555 FUH65555:FUS65555 GED65555:GEO65555 GNZ65555:GOK65555 GXV65555:GYG65555 HHR65555:HIC65555 HRN65555:HRY65555 IBJ65555:IBU65555 ILF65555:ILQ65555 IVB65555:IVM65555 JEX65555:JFI65555 JOT65555:JPE65555 JYP65555:JZA65555 KIL65555:KIW65555 KSH65555:KSS65555 LCD65555:LCO65555 LLZ65555:LMK65555 LVV65555:LWG65555 MFR65555:MGC65555 MPN65555:MPY65555 MZJ65555:MZU65555 NJF65555:NJQ65555 NTB65555:NTM65555 OCX65555:ODI65555 OMT65555:ONE65555 OWP65555:OXA65555 PGL65555:PGW65555 PQH65555:PQS65555 QAD65555:QAO65555 QJZ65555:QKK65555 QTV65555:QUG65555 RDR65555:REC65555 RNN65555:RNY65555 RXJ65555:RXU65555 SHF65555:SHQ65555 SRB65555:SRM65555 TAX65555:TBI65555 TKT65555:TLE65555 TUP65555:TVA65555 UEL65555:UEW65555 UOH65555:UOS65555 UYD65555:UYO65555 VHZ65555:VIK65555 VRV65555:VSG65555 WBR65555:WCC65555 WLN65555:WLY65555 WVJ65555:WVU65555 B131091:U131091 IX131091:JI131091 ST131091:TE131091 ACP131091:ADA131091 AML131091:AMW131091 AWH131091:AWS131091 BGD131091:BGO131091 BPZ131091:BQK131091 BZV131091:CAG131091 CJR131091:CKC131091 CTN131091:CTY131091 DDJ131091:DDU131091 DNF131091:DNQ131091 DXB131091:DXM131091 EGX131091:EHI131091 EQT131091:ERE131091 FAP131091:FBA131091 FKL131091:FKW131091 FUH131091:FUS131091 GED131091:GEO131091 GNZ131091:GOK131091 GXV131091:GYG131091 HHR131091:HIC131091 HRN131091:HRY131091 IBJ131091:IBU131091 ILF131091:ILQ131091 IVB131091:IVM131091 JEX131091:JFI131091 JOT131091:JPE131091 JYP131091:JZA131091 KIL131091:KIW131091 KSH131091:KSS131091 LCD131091:LCO131091 LLZ131091:LMK131091 LVV131091:LWG131091 MFR131091:MGC131091 MPN131091:MPY131091 MZJ131091:MZU131091 NJF131091:NJQ131091 NTB131091:NTM131091 OCX131091:ODI131091 OMT131091:ONE131091 OWP131091:OXA131091 PGL131091:PGW131091 PQH131091:PQS131091 QAD131091:QAO131091 QJZ131091:QKK131091 QTV131091:QUG131091 RDR131091:REC131091 RNN131091:RNY131091 RXJ131091:RXU131091 SHF131091:SHQ131091 SRB131091:SRM131091 TAX131091:TBI131091 TKT131091:TLE131091 TUP131091:TVA131091 UEL131091:UEW131091 UOH131091:UOS131091 UYD131091:UYO131091 VHZ131091:VIK131091 VRV131091:VSG131091 WBR131091:WCC131091 WLN131091:WLY131091 WVJ131091:WVU131091 B196627:U196627 IX196627:JI196627 ST196627:TE196627 ACP196627:ADA196627 AML196627:AMW196627 AWH196627:AWS196627 BGD196627:BGO196627 BPZ196627:BQK196627 BZV196627:CAG196627 CJR196627:CKC196627 CTN196627:CTY196627 DDJ196627:DDU196627 DNF196627:DNQ196627 DXB196627:DXM196627 EGX196627:EHI196627 EQT196627:ERE196627 FAP196627:FBA196627 FKL196627:FKW196627 FUH196627:FUS196627 GED196627:GEO196627 GNZ196627:GOK196627 GXV196627:GYG196627 HHR196627:HIC196627 HRN196627:HRY196627 IBJ196627:IBU196627 ILF196627:ILQ196627 IVB196627:IVM196627 JEX196627:JFI196627 JOT196627:JPE196627 JYP196627:JZA196627 KIL196627:KIW196627 KSH196627:KSS196627 LCD196627:LCO196627 LLZ196627:LMK196627 LVV196627:LWG196627 MFR196627:MGC196627 MPN196627:MPY196627 MZJ196627:MZU196627 NJF196627:NJQ196627 NTB196627:NTM196627 OCX196627:ODI196627 OMT196627:ONE196627 OWP196627:OXA196627 PGL196627:PGW196627 PQH196627:PQS196627 QAD196627:QAO196627 QJZ196627:QKK196627 QTV196627:QUG196627 RDR196627:REC196627 RNN196627:RNY196627 RXJ196627:RXU196627 SHF196627:SHQ196627 SRB196627:SRM196627 TAX196627:TBI196627 TKT196627:TLE196627 TUP196627:TVA196627 UEL196627:UEW196627 UOH196627:UOS196627 UYD196627:UYO196627 VHZ196627:VIK196627 VRV196627:VSG196627 WBR196627:WCC196627 WLN196627:WLY196627 WVJ196627:WVU196627 B262163:U262163 IX262163:JI262163 ST262163:TE262163 ACP262163:ADA262163 AML262163:AMW262163 AWH262163:AWS262163 BGD262163:BGO262163 BPZ262163:BQK262163 BZV262163:CAG262163 CJR262163:CKC262163 CTN262163:CTY262163 DDJ262163:DDU262163 DNF262163:DNQ262163 DXB262163:DXM262163 EGX262163:EHI262163 EQT262163:ERE262163 FAP262163:FBA262163 FKL262163:FKW262163 FUH262163:FUS262163 GED262163:GEO262163 GNZ262163:GOK262163 GXV262163:GYG262163 HHR262163:HIC262163 HRN262163:HRY262163 IBJ262163:IBU262163 ILF262163:ILQ262163 IVB262163:IVM262163 JEX262163:JFI262163 JOT262163:JPE262163 JYP262163:JZA262163 KIL262163:KIW262163 KSH262163:KSS262163 LCD262163:LCO262163 LLZ262163:LMK262163 LVV262163:LWG262163 MFR262163:MGC262163 MPN262163:MPY262163 MZJ262163:MZU262163 NJF262163:NJQ262163 NTB262163:NTM262163 OCX262163:ODI262163 OMT262163:ONE262163 OWP262163:OXA262163 PGL262163:PGW262163 PQH262163:PQS262163 QAD262163:QAO262163 QJZ262163:QKK262163 QTV262163:QUG262163 RDR262163:REC262163 RNN262163:RNY262163 RXJ262163:RXU262163 SHF262163:SHQ262163 SRB262163:SRM262163 TAX262163:TBI262163 TKT262163:TLE262163 TUP262163:TVA262163 UEL262163:UEW262163 UOH262163:UOS262163 UYD262163:UYO262163 VHZ262163:VIK262163 VRV262163:VSG262163 WBR262163:WCC262163 WLN262163:WLY262163 WVJ262163:WVU262163 B327699:U327699 IX327699:JI327699 ST327699:TE327699 ACP327699:ADA327699 AML327699:AMW327699 AWH327699:AWS327699 BGD327699:BGO327699 BPZ327699:BQK327699 BZV327699:CAG327699 CJR327699:CKC327699 CTN327699:CTY327699 DDJ327699:DDU327699 DNF327699:DNQ327699 DXB327699:DXM327699 EGX327699:EHI327699 EQT327699:ERE327699 FAP327699:FBA327699 FKL327699:FKW327699 FUH327699:FUS327699 GED327699:GEO327699 GNZ327699:GOK327699 GXV327699:GYG327699 HHR327699:HIC327699 HRN327699:HRY327699 IBJ327699:IBU327699 ILF327699:ILQ327699 IVB327699:IVM327699 JEX327699:JFI327699 JOT327699:JPE327699 JYP327699:JZA327699 KIL327699:KIW327699 KSH327699:KSS327699 LCD327699:LCO327699 LLZ327699:LMK327699 LVV327699:LWG327699 MFR327699:MGC327699 MPN327699:MPY327699 MZJ327699:MZU327699 NJF327699:NJQ327699 NTB327699:NTM327699 OCX327699:ODI327699 OMT327699:ONE327699 OWP327699:OXA327699 PGL327699:PGW327699 PQH327699:PQS327699 QAD327699:QAO327699 QJZ327699:QKK327699 QTV327699:QUG327699 RDR327699:REC327699 RNN327699:RNY327699 RXJ327699:RXU327699 SHF327699:SHQ327699 SRB327699:SRM327699 TAX327699:TBI327699 TKT327699:TLE327699 TUP327699:TVA327699 UEL327699:UEW327699 UOH327699:UOS327699 UYD327699:UYO327699 VHZ327699:VIK327699 VRV327699:VSG327699 WBR327699:WCC327699 WLN327699:WLY327699 WVJ327699:WVU327699 B393235:U393235 IX393235:JI393235 ST393235:TE393235 ACP393235:ADA393235 AML393235:AMW393235 AWH393235:AWS393235 BGD393235:BGO393235 BPZ393235:BQK393235 BZV393235:CAG393235 CJR393235:CKC393235 CTN393235:CTY393235 DDJ393235:DDU393235 DNF393235:DNQ393235 DXB393235:DXM393235 EGX393235:EHI393235 EQT393235:ERE393235 FAP393235:FBA393235 FKL393235:FKW393235 FUH393235:FUS393235 GED393235:GEO393235 GNZ393235:GOK393235 GXV393235:GYG393235 HHR393235:HIC393235 HRN393235:HRY393235 IBJ393235:IBU393235 ILF393235:ILQ393235 IVB393235:IVM393235 JEX393235:JFI393235 JOT393235:JPE393235 JYP393235:JZA393235 KIL393235:KIW393235 KSH393235:KSS393235 LCD393235:LCO393235 LLZ393235:LMK393235 LVV393235:LWG393235 MFR393235:MGC393235 MPN393235:MPY393235 MZJ393235:MZU393235 NJF393235:NJQ393235 NTB393235:NTM393235 OCX393235:ODI393235 OMT393235:ONE393235 OWP393235:OXA393235 PGL393235:PGW393235 PQH393235:PQS393235 QAD393235:QAO393235 QJZ393235:QKK393235 QTV393235:QUG393235 RDR393235:REC393235 RNN393235:RNY393235 RXJ393235:RXU393235 SHF393235:SHQ393235 SRB393235:SRM393235 TAX393235:TBI393235 TKT393235:TLE393235 TUP393235:TVA393235 UEL393235:UEW393235 UOH393235:UOS393235 UYD393235:UYO393235 VHZ393235:VIK393235 VRV393235:VSG393235 WBR393235:WCC393235 WLN393235:WLY393235 WVJ393235:WVU393235 B458771:U458771 IX458771:JI458771 ST458771:TE458771 ACP458771:ADA458771 AML458771:AMW458771 AWH458771:AWS458771 BGD458771:BGO458771 BPZ458771:BQK458771 BZV458771:CAG458771 CJR458771:CKC458771 CTN458771:CTY458771 DDJ458771:DDU458771 DNF458771:DNQ458771 DXB458771:DXM458771 EGX458771:EHI458771 EQT458771:ERE458771 FAP458771:FBA458771 FKL458771:FKW458771 FUH458771:FUS458771 GED458771:GEO458771 GNZ458771:GOK458771 GXV458771:GYG458771 HHR458771:HIC458771 HRN458771:HRY458771 IBJ458771:IBU458771 ILF458771:ILQ458771 IVB458771:IVM458771 JEX458771:JFI458771 JOT458771:JPE458771 JYP458771:JZA458771 KIL458771:KIW458771 KSH458771:KSS458771 LCD458771:LCO458771 LLZ458771:LMK458771 LVV458771:LWG458771 MFR458771:MGC458771 MPN458771:MPY458771 MZJ458771:MZU458771 NJF458771:NJQ458771 NTB458771:NTM458771 OCX458771:ODI458771 OMT458771:ONE458771 OWP458771:OXA458771 PGL458771:PGW458771 PQH458771:PQS458771 QAD458771:QAO458771 QJZ458771:QKK458771 QTV458771:QUG458771 RDR458771:REC458771 RNN458771:RNY458771 RXJ458771:RXU458771 SHF458771:SHQ458771 SRB458771:SRM458771 TAX458771:TBI458771 TKT458771:TLE458771 TUP458771:TVA458771 UEL458771:UEW458771 UOH458771:UOS458771 UYD458771:UYO458771 VHZ458771:VIK458771 VRV458771:VSG458771 WBR458771:WCC458771 WLN458771:WLY458771 WVJ458771:WVU458771 B524307:U524307 IX524307:JI524307 ST524307:TE524307 ACP524307:ADA524307 AML524307:AMW524307 AWH524307:AWS524307 BGD524307:BGO524307 BPZ524307:BQK524307 BZV524307:CAG524307 CJR524307:CKC524307 CTN524307:CTY524307 DDJ524307:DDU524307 DNF524307:DNQ524307 DXB524307:DXM524307 EGX524307:EHI524307 EQT524307:ERE524307 FAP524307:FBA524307 FKL524307:FKW524307 FUH524307:FUS524307 GED524307:GEO524307 GNZ524307:GOK524307 GXV524307:GYG524307 HHR524307:HIC524307 HRN524307:HRY524307 IBJ524307:IBU524307 ILF524307:ILQ524307 IVB524307:IVM524307 JEX524307:JFI524307 JOT524307:JPE524307 JYP524307:JZA524307 KIL524307:KIW524307 KSH524307:KSS524307 LCD524307:LCO524307 LLZ524307:LMK524307 LVV524307:LWG524307 MFR524307:MGC524307 MPN524307:MPY524307 MZJ524307:MZU524307 NJF524307:NJQ524307 NTB524307:NTM524307 OCX524307:ODI524307 OMT524307:ONE524307 OWP524307:OXA524307 PGL524307:PGW524307 PQH524307:PQS524307 QAD524307:QAO524307 QJZ524307:QKK524307 QTV524307:QUG524307 RDR524307:REC524307 RNN524307:RNY524307 RXJ524307:RXU524307 SHF524307:SHQ524307 SRB524307:SRM524307 TAX524307:TBI524307 TKT524307:TLE524307 TUP524307:TVA524307 UEL524307:UEW524307 UOH524307:UOS524307 UYD524307:UYO524307 VHZ524307:VIK524307 VRV524307:VSG524307 WBR524307:WCC524307 WLN524307:WLY524307 WVJ524307:WVU524307 B589843:U589843 IX589843:JI589843 ST589843:TE589843 ACP589843:ADA589843 AML589843:AMW589843 AWH589843:AWS589843 BGD589843:BGO589843 BPZ589843:BQK589843 BZV589843:CAG589843 CJR589843:CKC589843 CTN589843:CTY589843 DDJ589843:DDU589843 DNF589843:DNQ589843 DXB589843:DXM589843 EGX589843:EHI589843 EQT589843:ERE589843 FAP589843:FBA589843 FKL589843:FKW589843 FUH589843:FUS589843 GED589843:GEO589843 GNZ589843:GOK589843 GXV589843:GYG589843 HHR589843:HIC589843 HRN589843:HRY589843 IBJ589843:IBU589843 ILF589843:ILQ589843 IVB589843:IVM589843 JEX589843:JFI589843 JOT589843:JPE589843 JYP589843:JZA589843 KIL589843:KIW589843 KSH589843:KSS589843 LCD589843:LCO589843 LLZ589843:LMK589843 LVV589843:LWG589843 MFR589843:MGC589843 MPN589843:MPY589843 MZJ589843:MZU589843 NJF589843:NJQ589843 NTB589843:NTM589843 OCX589843:ODI589843 OMT589843:ONE589843 OWP589843:OXA589843 PGL589843:PGW589843 PQH589843:PQS589843 QAD589843:QAO589843 QJZ589843:QKK589843 QTV589843:QUG589843 RDR589843:REC589843 RNN589843:RNY589843 RXJ589843:RXU589843 SHF589843:SHQ589843 SRB589843:SRM589843 TAX589843:TBI589843 TKT589843:TLE589843 TUP589843:TVA589843 UEL589843:UEW589843 UOH589843:UOS589843 UYD589843:UYO589843 VHZ589843:VIK589843 VRV589843:VSG589843 WBR589843:WCC589843 WLN589843:WLY589843 WVJ589843:WVU589843 B655379:U655379 IX655379:JI655379 ST655379:TE655379 ACP655379:ADA655379 AML655379:AMW655379 AWH655379:AWS655379 BGD655379:BGO655379 BPZ655379:BQK655379 BZV655379:CAG655379 CJR655379:CKC655379 CTN655379:CTY655379 DDJ655379:DDU655379 DNF655379:DNQ655379 DXB655379:DXM655379 EGX655379:EHI655379 EQT655379:ERE655379 FAP655379:FBA655379 FKL655379:FKW655379 FUH655379:FUS655379 GED655379:GEO655379 GNZ655379:GOK655379 GXV655379:GYG655379 HHR655379:HIC655379 HRN655379:HRY655379 IBJ655379:IBU655379 ILF655379:ILQ655379 IVB655379:IVM655379 JEX655379:JFI655379 JOT655379:JPE655379 JYP655379:JZA655379 KIL655379:KIW655379 KSH655379:KSS655379 LCD655379:LCO655379 LLZ655379:LMK655379 LVV655379:LWG655379 MFR655379:MGC655379 MPN655379:MPY655379 MZJ655379:MZU655379 NJF655379:NJQ655379 NTB655379:NTM655379 OCX655379:ODI655379 OMT655379:ONE655379 OWP655379:OXA655379 PGL655379:PGW655379 PQH655379:PQS655379 QAD655379:QAO655379 QJZ655379:QKK655379 QTV655379:QUG655379 RDR655379:REC655379 RNN655379:RNY655379 RXJ655379:RXU655379 SHF655379:SHQ655379 SRB655379:SRM655379 TAX655379:TBI655379 TKT655379:TLE655379 TUP655379:TVA655379 UEL655379:UEW655379 UOH655379:UOS655379 UYD655379:UYO655379 VHZ655379:VIK655379 VRV655379:VSG655379 WBR655379:WCC655379 WLN655379:WLY655379 WVJ655379:WVU655379 B720915:U720915 IX720915:JI720915 ST720915:TE720915 ACP720915:ADA720915 AML720915:AMW720915 AWH720915:AWS720915 BGD720915:BGO720915 BPZ720915:BQK720915 BZV720915:CAG720915 CJR720915:CKC720915 CTN720915:CTY720915 DDJ720915:DDU720915 DNF720915:DNQ720915 DXB720915:DXM720915 EGX720915:EHI720915 EQT720915:ERE720915 FAP720915:FBA720915 FKL720915:FKW720915 FUH720915:FUS720915 GED720915:GEO720915 GNZ720915:GOK720915 GXV720915:GYG720915 HHR720915:HIC720915 HRN720915:HRY720915 IBJ720915:IBU720915 ILF720915:ILQ720915 IVB720915:IVM720915 JEX720915:JFI720915 JOT720915:JPE720915 JYP720915:JZA720915 KIL720915:KIW720915 KSH720915:KSS720915 LCD720915:LCO720915 LLZ720915:LMK720915 LVV720915:LWG720915 MFR720915:MGC720915 MPN720915:MPY720915 MZJ720915:MZU720915 NJF720915:NJQ720915 NTB720915:NTM720915 OCX720915:ODI720915 OMT720915:ONE720915 OWP720915:OXA720915 PGL720915:PGW720915 PQH720915:PQS720915 QAD720915:QAO720915 QJZ720915:QKK720915 QTV720915:QUG720915 RDR720915:REC720915 RNN720915:RNY720915 RXJ720915:RXU720915 SHF720915:SHQ720915 SRB720915:SRM720915 TAX720915:TBI720915 TKT720915:TLE720915 TUP720915:TVA720915 UEL720915:UEW720915 UOH720915:UOS720915 UYD720915:UYO720915 VHZ720915:VIK720915 VRV720915:VSG720915 WBR720915:WCC720915 WLN720915:WLY720915 WVJ720915:WVU720915 B786451:U786451 IX786451:JI786451 ST786451:TE786451 ACP786451:ADA786451 AML786451:AMW786451 AWH786451:AWS786451 BGD786451:BGO786451 BPZ786451:BQK786451 BZV786451:CAG786451 CJR786451:CKC786451 CTN786451:CTY786451 DDJ786451:DDU786451 DNF786451:DNQ786451 DXB786451:DXM786451 EGX786451:EHI786451 EQT786451:ERE786451 FAP786451:FBA786451 FKL786451:FKW786451 FUH786451:FUS786451 GED786451:GEO786451 GNZ786451:GOK786451 GXV786451:GYG786451 HHR786451:HIC786451 HRN786451:HRY786451 IBJ786451:IBU786451 ILF786451:ILQ786451 IVB786451:IVM786451 JEX786451:JFI786451 JOT786451:JPE786451 JYP786451:JZA786451 KIL786451:KIW786451 KSH786451:KSS786451 LCD786451:LCO786451 LLZ786451:LMK786451 LVV786451:LWG786451 MFR786451:MGC786451 MPN786451:MPY786451 MZJ786451:MZU786451 NJF786451:NJQ786451 NTB786451:NTM786451 OCX786451:ODI786451 OMT786451:ONE786451 OWP786451:OXA786451 PGL786451:PGW786451 PQH786451:PQS786451 QAD786451:QAO786451 QJZ786451:QKK786451 QTV786451:QUG786451 RDR786451:REC786451 RNN786451:RNY786451 RXJ786451:RXU786451 SHF786451:SHQ786451 SRB786451:SRM786451 TAX786451:TBI786451 TKT786451:TLE786451 TUP786451:TVA786451 UEL786451:UEW786451 UOH786451:UOS786451 UYD786451:UYO786451 VHZ786451:VIK786451 VRV786451:VSG786451 WBR786451:WCC786451 WLN786451:WLY786451 WVJ786451:WVU786451 B851987:U851987 IX851987:JI851987 ST851987:TE851987 ACP851987:ADA851987 AML851987:AMW851987 AWH851987:AWS851987 BGD851987:BGO851987 BPZ851987:BQK851987 BZV851987:CAG851987 CJR851987:CKC851987 CTN851987:CTY851987 DDJ851987:DDU851987 DNF851987:DNQ851987 DXB851987:DXM851987 EGX851987:EHI851987 EQT851987:ERE851987 FAP851987:FBA851987 FKL851987:FKW851987 FUH851987:FUS851987 GED851987:GEO851987 GNZ851987:GOK851987 GXV851987:GYG851987 HHR851987:HIC851987 HRN851987:HRY851987 IBJ851987:IBU851987 ILF851987:ILQ851987 IVB851987:IVM851987 JEX851987:JFI851987 JOT851987:JPE851987 JYP851987:JZA851987 KIL851987:KIW851987 KSH851987:KSS851987 LCD851987:LCO851987 LLZ851987:LMK851987 LVV851987:LWG851987 MFR851987:MGC851987 MPN851987:MPY851987 MZJ851987:MZU851987 NJF851987:NJQ851987 NTB851987:NTM851987 OCX851987:ODI851987 OMT851987:ONE851987 OWP851987:OXA851987 PGL851987:PGW851987 PQH851987:PQS851987 QAD851987:QAO851987 QJZ851987:QKK851987 QTV851987:QUG851987 RDR851987:REC851987 RNN851987:RNY851987 RXJ851987:RXU851987 SHF851987:SHQ851987 SRB851987:SRM851987 TAX851987:TBI851987 TKT851987:TLE851987 TUP851987:TVA851987 UEL851987:UEW851987 UOH851987:UOS851987 UYD851987:UYO851987 VHZ851987:VIK851987 VRV851987:VSG851987 WBR851987:WCC851987 WLN851987:WLY851987 WVJ851987:WVU851987 B917523:U917523 IX917523:JI917523 ST917523:TE917523 ACP917523:ADA917523 AML917523:AMW917523 AWH917523:AWS917523 BGD917523:BGO917523 BPZ917523:BQK917523 BZV917523:CAG917523 CJR917523:CKC917523 CTN917523:CTY917523 DDJ917523:DDU917523 DNF917523:DNQ917523 DXB917523:DXM917523 EGX917523:EHI917523 EQT917523:ERE917523 FAP917523:FBA917523 FKL917523:FKW917523 FUH917523:FUS917523 GED917523:GEO917523 GNZ917523:GOK917523 GXV917523:GYG917523 HHR917523:HIC917523 HRN917523:HRY917523 IBJ917523:IBU917523 ILF917523:ILQ917523 IVB917523:IVM917523 JEX917523:JFI917523 JOT917523:JPE917523 JYP917523:JZA917523 KIL917523:KIW917523 KSH917523:KSS917523 LCD917523:LCO917523 LLZ917523:LMK917523 LVV917523:LWG917523 MFR917523:MGC917523 MPN917523:MPY917523 MZJ917523:MZU917523 NJF917523:NJQ917523 NTB917523:NTM917523 OCX917523:ODI917523 OMT917523:ONE917523 OWP917523:OXA917523 PGL917523:PGW917523 PQH917523:PQS917523 QAD917523:QAO917523 QJZ917523:QKK917523 QTV917523:QUG917523 RDR917523:REC917523 RNN917523:RNY917523 RXJ917523:RXU917523 SHF917523:SHQ917523 SRB917523:SRM917523 TAX917523:TBI917523 TKT917523:TLE917523 TUP917523:TVA917523 UEL917523:UEW917523 UOH917523:UOS917523 UYD917523:UYO917523 VHZ917523:VIK917523 VRV917523:VSG917523 WBR917523:WCC917523 WLN917523:WLY917523 WVJ917523:WVU917523 B983059:U983059 IX983059:JI983059 ST983059:TE983059 ACP983059:ADA983059 AML983059:AMW983059 AWH983059:AWS983059 BGD983059:BGO983059 BPZ983059:BQK983059 BZV983059:CAG983059 CJR983059:CKC983059 CTN983059:CTY983059 DDJ983059:DDU983059 DNF983059:DNQ983059 DXB983059:DXM983059 EGX983059:EHI983059 EQT983059:ERE983059 FAP983059:FBA983059 FKL983059:FKW983059 FUH983059:FUS983059 GED983059:GEO983059 GNZ983059:GOK983059 GXV983059:GYG983059 HHR983059:HIC983059 HRN983059:HRY983059 IBJ983059:IBU983059 ILF983059:ILQ983059 IVB983059:IVM983059 JEX983059:JFI983059 JOT983059:JPE983059 JYP983059:JZA983059 KIL983059:KIW983059 KSH983059:KSS983059 LCD983059:LCO983059 LLZ983059:LMK983059 LVV983059:LWG983059 MFR983059:MGC983059 MPN983059:MPY983059 MZJ983059:MZU983059 NJF983059:NJQ983059 NTB983059:NTM983059 OCX983059:ODI983059 OMT983059:ONE983059 OWP983059:OXA983059 PGL983059:PGW983059 PQH983059:PQS983059 QAD983059:QAO983059 QJZ983059:QKK983059 QTV983059:QUG983059 RDR983059:REC983059 RNN983059:RNY983059 RXJ983059:RXU983059 SHF983059:SHQ983059 SRB983059:SRM983059 TAX983059:TBI983059 TKT983059:TLE983059 TUP983059:TVA983059 UEL983059:UEW983059 UOH983059:UOS983059 UYD983059:UYO983059 VHZ983059:VIK983059 VRV983059:VSG983059 WBR983059:WCC983059 WLN983059:WLY983059 WVJ983059:WVU983059 IP35:JA35 SL35:SW35 ACH35:ACS35 AMD35:AMO35 AVZ35:AWK35 BFV35:BGG35 BPR35:BQC35 BZN35:BZY35 CJJ35:CJU35 CTF35:CTQ35 DDB35:DDM35 DMX35:DNI35 DWT35:DXE35 EGP35:EHA35 EQL35:EQW35 FAH35:FAS35 FKD35:FKO35 FTZ35:FUK35 GDV35:GEG35 GNR35:GOC35 GXN35:GXY35 HHJ35:HHU35 HRF35:HRQ35 IBB35:IBM35 IKX35:ILI35 IUT35:IVE35 JEP35:JFA35 JOL35:JOW35 JYH35:JYS35 KID35:KIO35 KRZ35:KSK35 LBV35:LCG35 LLR35:LMC35 LVN35:LVY35 MFJ35:MFU35 MPF35:MPQ35 MZB35:MZM35 NIX35:NJI35 NST35:NTE35 OCP35:ODA35 OML35:OMW35 OWH35:OWS35 PGD35:PGO35 PPZ35:PQK35 PZV35:QAG35 QJR35:QKC35 QTN35:QTY35 RDJ35:RDU35 RNF35:RNQ35 RXB35:RXM35 SGX35:SHI35 SQT35:SRE35 TAP35:TBA35 TKL35:TKW35 TUH35:TUS35 UED35:UEO35 UNZ35:UOK35 UXV35:UYG35 VHR35:VIC35 VRN35:VRY35 WBJ35:WBU35 WLF35:WLQ35 WVB35:WVM35 B65571:U65571 IX65571:JI65571 ST65571:TE65571 ACP65571:ADA65571 AML65571:AMW65571 AWH65571:AWS65571 BGD65571:BGO65571 BPZ65571:BQK65571 BZV65571:CAG65571 CJR65571:CKC65571 CTN65571:CTY65571 DDJ65571:DDU65571 DNF65571:DNQ65571 DXB65571:DXM65571 EGX65571:EHI65571 EQT65571:ERE65571 FAP65571:FBA65571 FKL65571:FKW65571 FUH65571:FUS65571 GED65571:GEO65571 GNZ65571:GOK65571 GXV65571:GYG65571 HHR65571:HIC65571 HRN65571:HRY65571 IBJ65571:IBU65571 ILF65571:ILQ65571 IVB65571:IVM65571 JEX65571:JFI65571 JOT65571:JPE65571 JYP65571:JZA65571 KIL65571:KIW65571 KSH65571:KSS65571 LCD65571:LCO65571 LLZ65571:LMK65571 LVV65571:LWG65571 MFR65571:MGC65571 MPN65571:MPY65571 MZJ65571:MZU65571 NJF65571:NJQ65571 NTB65571:NTM65571 OCX65571:ODI65571 OMT65571:ONE65571 OWP65571:OXA65571 PGL65571:PGW65571 PQH65571:PQS65571 QAD65571:QAO65571 QJZ65571:QKK65571 QTV65571:QUG65571 RDR65571:REC65571 RNN65571:RNY65571 RXJ65571:RXU65571 SHF65571:SHQ65571 SRB65571:SRM65571 TAX65571:TBI65571 TKT65571:TLE65571 TUP65571:TVA65571 UEL65571:UEW65571 UOH65571:UOS65571 UYD65571:UYO65571 VHZ65571:VIK65571 VRV65571:VSG65571 WBR65571:WCC65571 WLN65571:WLY65571 WVJ65571:WVU65571 B131107:U131107 IX131107:JI131107 ST131107:TE131107 ACP131107:ADA131107 AML131107:AMW131107 AWH131107:AWS131107 BGD131107:BGO131107 BPZ131107:BQK131107 BZV131107:CAG131107 CJR131107:CKC131107 CTN131107:CTY131107 DDJ131107:DDU131107 DNF131107:DNQ131107 DXB131107:DXM131107 EGX131107:EHI131107 EQT131107:ERE131107 FAP131107:FBA131107 FKL131107:FKW131107 FUH131107:FUS131107 GED131107:GEO131107 GNZ131107:GOK131107 GXV131107:GYG131107 HHR131107:HIC131107 HRN131107:HRY131107 IBJ131107:IBU131107 ILF131107:ILQ131107 IVB131107:IVM131107 JEX131107:JFI131107 JOT131107:JPE131107 JYP131107:JZA131107 KIL131107:KIW131107 KSH131107:KSS131107 LCD131107:LCO131107 LLZ131107:LMK131107 LVV131107:LWG131107 MFR131107:MGC131107 MPN131107:MPY131107 MZJ131107:MZU131107 NJF131107:NJQ131107 NTB131107:NTM131107 OCX131107:ODI131107 OMT131107:ONE131107 OWP131107:OXA131107 PGL131107:PGW131107 PQH131107:PQS131107 QAD131107:QAO131107 QJZ131107:QKK131107 QTV131107:QUG131107 RDR131107:REC131107 RNN131107:RNY131107 RXJ131107:RXU131107 SHF131107:SHQ131107 SRB131107:SRM131107 TAX131107:TBI131107 TKT131107:TLE131107 TUP131107:TVA131107 UEL131107:UEW131107 UOH131107:UOS131107 UYD131107:UYO131107 VHZ131107:VIK131107 VRV131107:VSG131107 WBR131107:WCC131107 WLN131107:WLY131107 WVJ131107:WVU131107 B196643:U196643 IX196643:JI196643 ST196643:TE196643 ACP196643:ADA196643 AML196643:AMW196643 AWH196643:AWS196643 BGD196643:BGO196643 BPZ196643:BQK196643 BZV196643:CAG196643 CJR196643:CKC196643 CTN196643:CTY196643 DDJ196643:DDU196643 DNF196643:DNQ196643 DXB196643:DXM196643 EGX196643:EHI196643 EQT196643:ERE196643 FAP196643:FBA196643 FKL196643:FKW196643 FUH196643:FUS196643 GED196643:GEO196643 GNZ196643:GOK196643 GXV196643:GYG196643 HHR196643:HIC196643 HRN196643:HRY196643 IBJ196643:IBU196643 ILF196643:ILQ196643 IVB196643:IVM196643 JEX196643:JFI196643 JOT196643:JPE196643 JYP196643:JZA196643 KIL196643:KIW196643 KSH196643:KSS196643 LCD196643:LCO196643 LLZ196643:LMK196643 LVV196643:LWG196643 MFR196643:MGC196643 MPN196643:MPY196643 MZJ196643:MZU196643 NJF196643:NJQ196643 NTB196643:NTM196643 OCX196643:ODI196643 OMT196643:ONE196643 OWP196643:OXA196643 PGL196643:PGW196643 PQH196643:PQS196643 QAD196643:QAO196643 QJZ196643:QKK196643 QTV196643:QUG196643 RDR196643:REC196643 RNN196643:RNY196643 RXJ196643:RXU196643 SHF196643:SHQ196643 SRB196643:SRM196643 TAX196643:TBI196643 TKT196643:TLE196643 TUP196643:TVA196643 UEL196643:UEW196643 UOH196643:UOS196643 UYD196643:UYO196643 VHZ196643:VIK196643 VRV196643:VSG196643 WBR196643:WCC196643 WLN196643:WLY196643 WVJ196643:WVU196643 B262179:U262179 IX262179:JI262179 ST262179:TE262179 ACP262179:ADA262179 AML262179:AMW262179 AWH262179:AWS262179 BGD262179:BGO262179 BPZ262179:BQK262179 BZV262179:CAG262179 CJR262179:CKC262179 CTN262179:CTY262179 DDJ262179:DDU262179 DNF262179:DNQ262179 DXB262179:DXM262179 EGX262179:EHI262179 EQT262179:ERE262179 FAP262179:FBA262179 FKL262179:FKW262179 FUH262179:FUS262179 GED262179:GEO262179 GNZ262179:GOK262179 GXV262179:GYG262179 HHR262179:HIC262179 HRN262179:HRY262179 IBJ262179:IBU262179 ILF262179:ILQ262179 IVB262179:IVM262179 JEX262179:JFI262179 JOT262179:JPE262179 JYP262179:JZA262179 KIL262179:KIW262179 KSH262179:KSS262179 LCD262179:LCO262179 LLZ262179:LMK262179 LVV262179:LWG262179 MFR262179:MGC262179 MPN262179:MPY262179 MZJ262179:MZU262179 NJF262179:NJQ262179 NTB262179:NTM262179 OCX262179:ODI262179 OMT262179:ONE262179 OWP262179:OXA262179 PGL262179:PGW262179 PQH262179:PQS262179 QAD262179:QAO262179 QJZ262179:QKK262179 QTV262179:QUG262179 RDR262179:REC262179 RNN262179:RNY262179 RXJ262179:RXU262179 SHF262179:SHQ262179 SRB262179:SRM262179 TAX262179:TBI262179 TKT262179:TLE262179 TUP262179:TVA262179 UEL262179:UEW262179 UOH262179:UOS262179 UYD262179:UYO262179 VHZ262179:VIK262179 VRV262179:VSG262179 WBR262179:WCC262179 WLN262179:WLY262179 WVJ262179:WVU262179 B327715:U327715 IX327715:JI327715 ST327715:TE327715 ACP327715:ADA327715 AML327715:AMW327715 AWH327715:AWS327715 BGD327715:BGO327715 BPZ327715:BQK327715 BZV327715:CAG327715 CJR327715:CKC327715 CTN327715:CTY327715 DDJ327715:DDU327715 DNF327715:DNQ327715 DXB327715:DXM327715 EGX327715:EHI327715 EQT327715:ERE327715 FAP327715:FBA327715 FKL327715:FKW327715 FUH327715:FUS327715 GED327715:GEO327715 GNZ327715:GOK327715 GXV327715:GYG327715 HHR327715:HIC327715 HRN327715:HRY327715 IBJ327715:IBU327715 ILF327715:ILQ327715 IVB327715:IVM327715 JEX327715:JFI327715 JOT327715:JPE327715 JYP327715:JZA327715 KIL327715:KIW327715 KSH327715:KSS327715 LCD327715:LCO327715 LLZ327715:LMK327715 LVV327715:LWG327715 MFR327715:MGC327715 MPN327715:MPY327715 MZJ327715:MZU327715 NJF327715:NJQ327715 NTB327715:NTM327715 OCX327715:ODI327715 OMT327715:ONE327715 OWP327715:OXA327715 PGL327715:PGW327715 PQH327715:PQS327715 QAD327715:QAO327715 QJZ327715:QKK327715 QTV327715:QUG327715 RDR327715:REC327715 RNN327715:RNY327715 RXJ327715:RXU327715 SHF327715:SHQ327715 SRB327715:SRM327715 TAX327715:TBI327715 TKT327715:TLE327715 TUP327715:TVA327715 UEL327715:UEW327715 UOH327715:UOS327715 UYD327715:UYO327715 VHZ327715:VIK327715 VRV327715:VSG327715 WBR327715:WCC327715 WLN327715:WLY327715 WVJ327715:WVU327715 B393251:U393251 IX393251:JI393251 ST393251:TE393251 ACP393251:ADA393251 AML393251:AMW393251 AWH393251:AWS393251 BGD393251:BGO393251 BPZ393251:BQK393251 BZV393251:CAG393251 CJR393251:CKC393251 CTN393251:CTY393251 DDJ393251:DDU393251 DNF393251:DNQ393251 DXB393251:DXM393251 EGX393251:EHI393251 EQT393251:ERE393251 FAP393251:FBA393251 FKL393251:FKW393251 FUH393251:FUS393251 GED393251:GEO393251 GNZ393251:GOK393251 GXV393251:GYG393251 HHR393251:HIC393251 HRN393251:HRY393251 IBJ393251:IBU393251 ILF393251:ILQ393251 IVB393251:IVM393251 JEX393251:JFI393251 JOT393251:JPE393251 JYP393251:JZA393251 KIL393251:KIW393251 KSH393251:KSS393251 LCD393251:LCO393251 LLZ393251:LMK393251 LVV393251:LWG393251 MFR393251:MGC393251 MPN393251:MPY393251 MZJ393251:MZU393251 NJF393251:NJQ393251 NTB393251:NTM393251 OCX393251:ODI393251 OMT393251:ONE393251 OWP393251:OXA393251 PGL393251:PGW393251 PQH393251:PQS393251 QAD393251:QAO393251 QJZ393251:QKK393251 QTV393251:QUG393251 RDR393251:REC393251 RNN393251:RNY393251 RXJ393251:RXU393251 SHF393251:SHQ393251 SRB393251:SRM393251 TAX393251:TBI393251 TKT393251:TLE393251 TUP393251:TVA393251 UEL393251:UEW393251 UOH393251:UOS393251 UYD393251:UYO393251 VHZ393251:VIK393251 VRV393251:VSG393251 WBR393251:WCC393251 WLN393251:WLY393251 WVJ393251:WVU393251 B458787:U458787 IX458787:JI458787 ST458787:TE458787 ACP458787:ADA458787 AML458787:AMW458787 AWH458787:AWS458787 BGD458787:BGO458787 BPZ458787:BQK458787 BZV458787:CAG458787 CJR458787:CKC458787 CTN458787:CTY458787 DDJ458787:DDU458787 DNF458787:DNQ458787 DXB458787:DXM458787 EGX458787:EHI458787 EQT458787:ERE458787 FAP458787:FBA458787 FKL458787:FKW458787 FUH458787:FUS458787 GED458787:GEO458787 GNZ458787:GOK458787 GXV458787:GYG458787 HHR458787:HIC458787 HRN458787:HRY458787 IBJ458787:IBU458787 ILF458787:ILQ458787 IVB458787:IVM458787 JEX458787:JFI458787 JOT458787:JPE458787 JYP458787:JZA458787 KIL458787:KIW458787 KSH458787:KSS458787 LCD458787:LCO458787 LLZ458787:LMK458787 LVV458787:LWG458787 MFR458787:MGC458787 MPN458787:MPY458787 MZJ458787:MZU458787 NJF458787:NJQ458787 NTB458787:NTM458787 OCX458787:ODI458787 OMT458787:ONE458787 OWP458787:OXA458787 PGL458787:PGW458787 PQH458787:PQS458787 QAD458787:QAO458787 QJZ458787:QKK458787 QTV458787:QUG458787 RDR458787:REC458787 RNN458787:RNY458787 RXJ458787:RXU458787 SHF458787:SHQ458787 SRB458787:SRM458787 TAX458787:TBI458787 TKT458787:TLE458787 TUP458787:TVA458787 UEL458787:UEW458787 UOH458787:UOS458787 UYD458787:UYO458787 VHZ458787:VIK458787 VRV458787:VSG458787 WBR458787:WCC458787 WLN458787:WLY458787 WVJ458787:WVU458787 B524323:U524323 IX524323:JI524323 ST524323:TE524323 ACP524323:ADA524323 AML524323:AMW524323 AWH524323:AWS524323 BGD524323:BGO524323 BPZ524323:BQK524323 BZV524323:CAG524323 CJR524323:CKC524323 CTN524323:CTY524323 DDJ524323:DDU524323 DNF524323:DNQ524323 DXB524323:DXM524323 EGX524323:EHI524323 EQT524323:ERE524323 FAP524323:FBA524323 FKL524323:FKW524323 FUH524323:FUS524323 GED524323:GEO524323 GNZ524323:GOK524323 GXV524323:GYG524323 HHR524323:HIC524323 HRN524323:HRY524323 IBJ524323:IBU524323 ILF524323:ILQ524323 IVB524323:IVM524323 JEX524323:JFI524323 JOT524323:JPE524323 JYP524323:JZA524323 KIL524323:KIW524323 KSH524323:KSS524323 LCD524323:LCO524323 LLZ524323:LMK524323 LVV524323:LWG524323 MFR524323:MGC524323 MPN524323:MPY524323 MZJ524323:MZU524323 NJF524323:NJQ524323 NTB524323:NTM524323 OCX524323:ODI524323 OMT524323:ONE524323 OWP524323:OXA524323 PGL524323:PGW524323 PQH524323:PQS524323 QAD524323:QAO524323 QJZ524323:QKK524323 QTV524323:QUG524323 RDR524323:REC524323 RNN524323:RNY524323 RXJ524323:RXU524323 SHF524323:SHQ524323 SRB524323:SRM524323 TAX524323:TBI524323 TKT524323:TLE524323 TUP524323:TVA524323 UEL524323:UEW524323 UOH524323:UOS524323 UYD524323:UYO524323 VHZ524323:VIK524323 VRV524323:VSG524323 WBR524323:WCC524323 WLN524323:WLY524323 WVJ524323:WVU524323 B589859:U589859 IX589859:JI589859 ST589859:TE589859 ACP589859:ADA589859 AML589859:AMW589859 AWH589859:AWS589859 BGD589859:BGO589859 BPZ589859:BQK589859 BZV589859:CAG589859 CJR589859:CKC589859 CTN589859:CTY589859 DDJ589859:DDU589859 DNF589859:DNQ589859 DXB589859:DXM589859 EGX589859:EHI589859 EQT589859:ERE589859 FAP589859:FBA589859 FKL589859:FKW589859 FUH589859:FUS589859 GED589859:GEO589859 GNZ589859:GOK589859 GXV589859:GYG589859 HHR589859:HIC589859 HRN589859:HRY589859 IBJ589859:IBU589859 ILF589859:ILQ589859 IVB589859:IVM589859 JEX589859:JFI589859 JOT589859:JPE589859 JYP589859:JZA589859 KIL589859:KIW589859 KSH589859:KSS589859 LCD589859:LCO589859 LLZ589859:LMK589859 LVV589859:LWG589859 MFR589859:MGC589859 MPN589859:MPY589859 MZJ589859:MZU589859 NJF589859:NJQ589859 NTB589859:NTM589859 OCX589859:ODI589859 OMT589859:ONE589859 OWP589859:OXA589859 PGL589859:PGW589859 PQH589859:PQS589859 QAD589859:QAO589859 QJZ589859:QKK589859 QTV589859:QUG589859 RDR589859:REC589859 RNN589859:RNY589859 RXJ589859:RXU589859 SHF589859:SHQ589859 SRB589859:SRM589859 TAX589859:TBI589859 TKT589859:TLE589859 TUP589859:TVA589859 UEL589859:UEW589859 UOH589859:UOS589859 UYD589859:UYO589859 VHZ589859:VIK589859 VRV589859:VSG589859 WBR589859:WCC589859 WLN589859:WLY589859 WVJ589859:WVU589859 B655395:U655395 IX655395:JI655395 ST655395:TE655395 ACP655395:ADA655395 AML655395:AMW655395 AWH655395:AWS655395 BGD655395:BGO655395 BPZ655395:BQK655395 BZV655395:CAG655395 CJR655395:CKC655395 CTN655395:CTY655395 DDJ655395:DDU655395 DNF655395:DNQ655395 DXB655395:DXM655395 EGX655395:EHI655395 EQT655395:ERE655395 FAP655395:FBA655395 FKL655395:FKW655395 FUH655395:FUS655395 GED655395:GEO655395 GNZ655395:GOK655395 GXV655395:GYG655395 HHR655395:HIC655395 HRN655395:HRY655395 IBJ655395:IBU655395 ILF655395:ILQ655395 IVB655395:IVM655395 JEX655395:JFI655395 JOT655395:JPE655395 JYP655395:JZA655395 KIL655395:KIW655395 KSH655395:KSS655395 LCD655395:LCO655395 LLZ655395:LMK655395 LVV655395:LWG655395 MFR655395:MGC655395 MPN655395:MPY655395 MZJ655395:MZU655395 NJF655395:NJQ655395 NTB655395:NTM655395 OCX655395:ODI655395 OMT655395:ONE655395 OWP655395:OXA655395 PGL655395:PGW655395 PQH655395:PQS655395 QAD655395:QAO655395 QJZ655395:QKK655395 QTV655395:QUG655395 RDR655395:REC655395 RNN655395:RNY655395 RXJ655395:RXU655395 SHF655395:SHQ655395 SRB655395:SRM655395 TAX655395:TBI655395 TKT655395:TLE655395 TUP655395:TVA655395 UEL655395:UEW655395 UOH655395:UOS655395 UYD655395:UYO655395 VHZ655395:VIK655395 VRV655395:VSG655395 WBR655395:WCC655395 WLN655395:WLY655395 WVJ655395:WVU655395 B720931:U720931 IX720931:JI720931 ST720931:TE720931 ACP720931:ADA720931 AML720931:AMW720931 AWH720931:AWS720931 BGD720931:BGO720931 BPZ720931:BQK720931 BZV720931:CAG720931 CJR720931:CKC720931 CTN720931:CTY720931 DDJ720931:DDU720931 DNF720931:DNQ720931 DXB720931:DXM720931 EGX720931:EHI720931 EQT720931:ERE720931 FAP720931:FBA720931 FKL720931:FKW720931 FUH720931:FUS720931 GED720931:GEO720931 GNZ720931:GOK720931 GXV720931:GYG720931 HHR720931:HIC720931 HRN720931:HRY720931 IBJ720931:IBU720931 ILF720931:ILQ720931 IVB720931:IVM720931 JEX720931:JFI720931 JOT720931:JPE720931 JYP720931:JZA720931 KIL720931:KIW720931 KSH720931:KSS720931 LCD720931:LCO720931 LLZ720931:LMK720931 LVV720931:LWG720931 MFR720931:MGC720931 MPN720931:MPY720931 MZJ720931:MZU720931 NJF720931:NJQ720931 NTB720931:NTM720931 OCX720931:ODI720931 OMT720931:ONE720931 OWP720931:OXA720931 PGL720931:PGW720931 PQH720931:PQS720931 QAD720931:QAO720931 QJZ720931:QKK720931 QTV720931:QUG720931 RDR720931:REC720931 RNN720931:RNY720931 RXJ720931:RXU720931 SHF720931:SHQ720931 SRB720931:SRM720931 TAX720931:TBI720931 TKT720931:TLE720931 TUP720931:TVA720931 UEL720931:UEW720931 UOH720931:UOS720931 UYD720931:UYO720931 VHZ720931:VIK720931 VRV720931:VSG720931 WBR720931:WCC720931 WLN720931:WLY720931 WVJ720931:WVU720931 B786467:U786467 IX786467:JI786467 ST786467:TE786467 ACP786467:ADA786467 AML786467:AMW786467 AWH786467:AWS786467 BGD786467:BGO786467 BPZ786467:BQK786467 BZV786467:CAG786467 CJR786467:CKC786467 CTN786467:CTY786467 DDJ786467:DDU786467 DNF786467:DNQ786467 DXB786467:DXM786467 EGX786467:EHI786467 EQT786467:ERE786467 FAP786467:FBA786467 FKL786467:FKW786467 FUH786467:FUS786467 GED786467:GEO786467 GNZ786467:GOK786467 GXV786467:GYG786467 HHR786467:HIC786467 HRN786467:HRY786467 IBJ786467:IBU786467 ILF786467:ILQ786467 IVB786467:IVM786467 JEX786467:JFI786467 JOT786467:JPE786467 JYP786467:JZA786467 KIL786467:KIW786467 KSH786467:KSS786467 LCD786467:LCO786467 LLZ786467:LMK786467 LVV786467:LWG786467 MFR786467:MGC786467 MPN786467:MPY786467 MZJ786467:MZU786467 NJF786467:NJQ786467 NTB786467:NTM786467 OCX786467:ODI786467 OMT786467:ONE786467 OWP786467:OXA786467 PGL786467:PGW786467 PQH786467:PQS786467 QAD786467:QAO786467 QJZ786467:QKK786467 QTV786467:QUG786467 RDR786467:REC786467 RNN786467:RNY786467 RXJ786467:RXU786467 SHF786467:SHQ786467 SRB786467:SRM786467 TAX786467:TBI786467 TKT786467:TLE786467 TUP786467:TVA786467 UEL786467:UEW786467 UOH786467:UOS786467 UYD786467:UYO786467 VHZ786467:VIK786467 VRV786467:VSG786467 WBR786467:WCC786467 WLN786467:WLY786467 WVJ786467:WVU786467 B852003:U852003 IX852003:JI852003 ST852003:TE852003 ACP852003:ADA852003 AML852003:AMW852003 AWH852003:AWS852003 BGD852003:BGO852003 BPZ852003:BQK852003 BZV852003:CAG852003 CJR852003:CKC852003 CTN852003:CTY852003 DDJ852003:DDU852003 DNF852003:DNQ852003 DXB852003:DXM852003 EGX852003:EHI852003 EQT852003:ERE852003 FAP852003:FBA852003 FKL852003:FKW852003 FUH852003:FUS852003 GED852003:GEO852003 GNZ852003:GOK852003 GXV852003:GYG852003 HHR852003:HIC852003 HRN852003:HRY852003 IBJ852003:IBU852003 ILF852003:ILQ852003 IVB852003:IVM852003 JEX852003:JFI852003 JOT852003:JPE852003 JYP852003:JZA852003 KIL852003:KIW852003 KSH852003:KSS852003 LCD852003:LCO852003 LLZ852003:LMK852003 LVV852003:LWG852003 MFR852003:MGC852003 MPN852003:MPY852003 MZJ852003:MZU852003 NJF852003:NJQ852003 NTB852003:NTM852003 OCX852003:ODI852003 OMT852003:ONE852003 OWP852003:OXA852003 PGL852003:PGW852003 PQH852003:PQS852003 QAD852003:QAO852003 QJZ852003:QKK852003 QTV852003:QUG852003 RDR852003:REC852003 RNN852003:RNY852003 RXJ852003:RXU852003 SHF852003:SHQ852003 SRB852003:SRM852003 TAX852003:TBI852003 TKT852003:TLE852003 TUP852003:TVA852003 UEL852003:UEW852003 UOH852003:UOS852003 UYD852003:UYO852003 VHZ852003:VIK852003 VRV852003:VSG852003 WBR852003:WCC852003 WLN852003:WLY852003 WVJ852003:WVU852003 B917539:U917539 IX917539:JI917539 ST917539:TE917539 ACP917539:ADA917539 AML917539:AMW917539 AWH917539:AWS917539 BGD917539:BGO917539 BPZ917539:BQK917539 BZV917539:CAG917539 CJR917539:CKC917539 CTN917539:CTY917539 DDJ917539:DDU917539 DNF917539:DNQ917539 DXB917539:DXM917539 EGX917539:EHI917539 EQT917539:ERE917539 FAP917539:FBA917539 FKL917539:FKW917539 FUH917539:FUS917539 GED917539:GEO917539 GNZ917539:GOK917539 GXV917539:GYG917539 HHR917539:HIC917539 HRN917539:HRY917539 IBJ917539:IBU917539 ILF917539:ILQ917539 IVB917539:IVM917539 JEX917539:JFI917539 JOT917539:JPE917539 JYP917539:JZA917539 KIL917539:KIW917539 KSH917539:KSS917539 LCD917539:LCO917539 LLZ917539:LMK917539 LVV917539:LWG917539 MFR917539:MGC917539 MPN917539:MPY917539 MZJ917539:MZU917539 NJF917539:NJQ917539 NTB917539:NTM917539 OCX917539:ODI917539 OMT917539:ONE917539 OWP917539:OXA917539 PGL917539:PGW917539 PQH917539:PQS917539 QAD917539:QAO917539 QJZ917539:QKK917539 QTV917539:QUG917539 RDR917539:REC917539 RNN917539:RNY917539 RXJ917539:RXU917539 SHF917539:SHQ917539 SRB917539:SRM917539 TAX917539:TBI917539 TKT917539:TLE917539 TUP917539:TVA917539 UEL917539:UEW917539 UOH917539:UOS917539 UYD917539:UYO917539 VHZ917539:VIK917539 VRV917539:VSG917539 WBR917539:WCC917539 WLN917539:WLY917539 WVJ917539:WVU917539 B983075:U983075 IX983075:JI983075 ST983075:TE983075 ACP983075:ADA983075 AML983075:AMW983075 AWH983075:AWS983075 BGD983075:BGO983075 BPZ983075:BQK983075 BZV983075:CAG983075 CJR983075:CKC983075 CTN983075:CTY983075 DDJ983075:DDU983075 DNF983075:DNQ983075 DXB983075:DXM983075 EGX983075:EHI983075 EQT983075:ERE983075 FAP983075:FBA983075 FKL983075:FKW983075 FUH983075:FUS983075 GED983075:GEO983075 GNZ983075:GOK983075 GXV983075:GYG983075 HHR983075:HIC983075 HRN983075:HRY983075 IBJ983075:IBU983075 ILF983075:ILQ983075 IVB983075:IVM983075 JEX983075:JFI983075 JOT983075:JPE983075 JYP983075:JZA983075 KIL983075:KIW983075 KSH983075:KSS983075 LCD983075:LCO983075 LLZ983075:LMK983075 LVV983075:LWG983075 MFR983075:MGC983075 MPN983075:MPY983075 MZJ983075:MZU983075 NJF983075:NJQ983075 NTB983075:NTM983075 OCX983075:ODI983075 OMT983075:ONE983075 OWP983075:OXA983075 PGL983075:PGW983075 PQH983075:PQS983075 QAD983075:QAO983075 QJZ983075:QKK983075 QTV983075:QUG983075 RDR983075:REC983075 RNN983075:RNY983075 RXJ983075:RXU983075 SHF983075:SHQ983075 SRB983075:SRM983075 TAX983075:TBI983075 TKT983075:TLE983075 TUP983075:TVA983075 UEL983075:UEW983075 UOH983075:UOS983075 UYD983075:UYO983075 VHZ983075:VIK983075 VRV983075:VSG983075 WBR983075:WCC983075 WLN983075:WLY983075 WVJ983075:WVU983075 IP27:JA27 SL27:SW27 ACH27:ACS27 AMD27:AMO27 AVZ27:AWK27 BFV27:BGG27 BPR27:BQC27 BZN27:BZY27 CJJ27:CJU27 CTF27:CTQ27 DDB27:DDM27 DMX27:DNI27 DWT27:DXE27 EGP27:EHA27 EQL27:EQW27 FAH27:FAS27 FKD27:FKO27 FTZ27:FUK27 GDV27:GEG27 GNR27:GOC27 GXN27:GXY27 HHJ27:HHU27 HRF27:HRQ27 IBB27:IBM27 IKX27:ILI27 IUT27:IVE27 JEP27:JFA27 JOL27:JOW27 JYH27:JYS27 KID27:KIO27 KRZ27:KSK27 LBV27:LCG27 LLR27:LMC27 LVN27:LVY27 MFJ27:MFU27 MPF27:MPQ27 MZB27:MZM27 NIX27:NJI27 NST27:NTE27 OCP27:ODA27 OML27:OMW27 OWH27:OWS27 PGD27:PGO27 PPZ27:PQK27 PZV27:QAG27 QJR27:QKC27 QTN27:QTY27 RDJ27:RDU27 RNF27:RNQ27 RXB27:RXM27 SGX27:SHI27 SQT27:SRE27 TAP27:TBA27 TKL27:TKW27 TUH27:TUS27 UED27:UEO27 UNZ27:UOK27 UXV27:UYG27 VHR27:VIC27 VRN27:VRY27 WBJ27:WBU27 WLF27:WLQ27 WVB27:WVM27 B65563:U65563 IX65563:JI65563 ST65563:TE65563 ACP65563:ADA65563 AML65563:AMW65563 AWH65563:AWS65563 BGD65563:BGO65563 BPZ65563:BQK65563 BZV65563:CAG65563 CJR65563:CKC65563 CTN65563:CTY65563 DDJ65563:DDU65563 DNF65563:DNQ65563 DXB65563:DXM65563 EGX65563:EHI65563 EQT65563:ERE65563 FAP65563:FBA65563 FKL65563:FKW65563 FUH65563:FUS65563 GED65563:GEO65563 GNZ65563:GOK65563 GXV65563:GYG65563 HHR65563:HIC65563 HRN65563:HRY65563 IBJ65563:IBU65563 ILF65563:ILQ65563 IVB65563:IVM65563 JEX65563:JFI65563 JOT65563:JPE65563 JYP65563:JZA65563 KIL65563:KIW65563 KSH65563:KSS65563 LCD65563:LCO65563 LLZ65563:LMK65563 LVV65563:LWG65563 MFR65563:MGC65563 MPN65563:MPY65563 MZJ65563:MZU65563 NJF65563:NJQ65563 NTB65563:NTM65563 OCX65563:ODI65563 OMT65563:ONE65563 OWP65563:OXA65563 PGL65563:PGW65563 PQH65563:PQS65563 QAD65563:QAO65563 QJZ65563:QKK65563 QTV65563:QUG65563 RDR65563:REC65563 RNN65563:RNY65563 RXJ65563:RXU65563 SHF65563:SHQ65563 SRB65563:SRM65563 TAX65563:TBI65563 TKT65563:TLE65563 TUP65563:TVA65563 UEL65563:UEW65563 UOH65563:UOS65563 UYD65563:UYO65563 VHZ65563:VIK65563 VRV65563:VSG65563 WBR65563:WCC65563 WLN65563:WLY65563 WVJ65563:WVU65563 B131099:U131099 IX131099:JI131099 ST131099:TE131099 ACP131099:ADA131099 AML131099:AMW131099 AWH131099:AWS131099 BGD131099:BGO131099 BPZ131099:BQK131099 BZV131099:CAG131099 CJR131099:CKC131099 CTN131099:CTY131099 DDJ131099:DDU131099 DNF131099:DNQ131099 DXB131099:DXM131099 EGX131099:EHI131099 EQT131099:ERE131099 FAP131099:FBA131099 FKL131099:FKW131099 FUH131099:FUS131099 GED131099:GEO131099 GNZ131099:GOK131099 GXV131099:GYG131099 HHR131099:HIC131099 HRN131099:HRY131099 IBJ131099:IBU131099 ILF131099:ILQ131099 IVB131099:IVM131099 JEX131099:JFI131099 JOT131099:JPE131099 JYP131099:JZA131099 KIL131099:KIW131099 KSH131099:KSS131099 LCD131099:LCO131099 LLZ131099:LMK131099 LVV131099:LWG131099 MFR131099:MGC131099 MPN131099:MPY131099 MZJ131099:MZU131099 NJF131099:NJQ131099 NTB131099:NTM131099 OCX131099:ODI131099 OMT131099:ONE131099 OWP131099:OXA131099 PGL131099:PGW131099 PQH131099:PQS131099 QAD131099:QAO131099 QJZ131099:QKK131099 QTV131099:QUG131099 RDR131099:REC131099 RNN131099:RNY131099 RXJ131099:RXU131099 SHF131099:SHQ131099 SRB131099:SRM131099 TAX131099:TBI131099 TKT131099:TLE131099 TUP131099:TVA131099 UEL131099:UEW131099 UOH131099:UOS131099 UYD131099:UYO131099 VHZ131099:VIK131099 VRV131099:VSG131099 WBR131099:WCC131099 WLN131099:WLY131099 WVJ131099:WVU131099 B196635:U196635 IX196635:JI196635 ST196635:TE196635 ACP196635:ADA196635 AML196635:AMW196635 AWH196635:AWS196635 BGD196635:BGO196635 BPZ196635:BQK196635 BZV196635:CAG196635 CJR196635:CKC196635 CTN196635:CTY196635 DDJ196635:DDU196635 DNF196635:DNQ196635 DXB196635:DXM196635 EGX196635:EHI196635 EQT196635:ERE196635 FAP196635:FBA196635 FKL196635:FKW196635 FUH196635:FUS196635 GED196635:GEO196635 GNZ196635:GOK196635 GXV196635:GYG196635 HHR196635:HIC196635 HRN196635:HRY196635 IBJ196635:IBU196635 ILF196635:ILQ196635 IVB196635:IVM196635 JEX196635:JFI196635 JOT196635:JPE196635 JYP196635:JZA196635 KIL196635:KIW196635 KSH196635:KSS196635 LCD196635:LCO196635 LLZ196635:LMK196635 LVV196635:LWG196635 MFR196635:MGC196635 MPN196635:MPY196635 MZJ196635:MZU196635 NJF196635:NJQ196635 NTB196635:NTM196635 OCX196635:ODI196635 OMT196635:ONE196635 OWP196635:OXA196635 PGL196635:PGW196635 PQH196635:PQS196635 QAD196635:QAO196635 QJZ196635:QKK196635 QTV196635:QUG196635 RDR196635:REC196635 RNN196635:RNY196635 RXJ196635:RXU196635 SHF196635:SHQ196635 SRB196635:SRM196635 TAX196635:TBI196635 TKT196635:TLE196635 TUP196635:TVA196635 UEL196635:UEW196635 UOH196635:UOS196635 UYD196635:UYO196635 VHZ196635:VIK196635 VRV196635:VSG196635 WBR196635:WCC196635 WLN196635:WLY196635 WVJ196635:WVU196635 B262171:U262171 IX262171:JI262171 ST262171:TE262171 ACP262171:ADA262171 AML262171:AMW262171 AWH262171:AWS262171 BGD262171:BGO262171 BPZ262171:BQK262171 BZV262171:CAG262171 CJR262171:CKC262171 CTN262171:CTY262171 DDJ262171:DDU262171 DNF262171:DNQ262171 DXB262171:DXM262171 EGX262171:EHI262171 EQT262171:ERE262171 FAP262171:FBA262171 FKL262171:FKW262171 FUH262171:FUS262171 GED262171:GEO262171 GNZ262171:GOK262171 GXV262171:GYG262171 HHR262171:HIC262171 HRN262171:HRY262171 IBJ262171:IBU262171 ILF262171:ILQ262171 IVB262171:IVM262171 JEX262171:JFI262171 JOT262171:JPE262171 JYP262171:JZA262171 KIL262171:KIW262171 KSH262171:KSS262171 LCD262171:LCO262171 LLZ262171:LMK262171 LVV262171:LWG262171 MFR262171:MGC262171 MPN262171:MPY262171 MZJ262171:MZU262171 NJF262171:NJQ262171 NTB262171:NTM262171 OCX262171:ODI262171 OMT262171:ONE262171 OWP262171:OXA262171 PGL262171:PGW262171 PQH262171:PQS262171 QAD262171:QAO262171 QJZ262171:QKK262171 QTV262171:QUG262171 RDR262171:REC262171 RNN262171:RNY262171 RXJ262171:RXU262171 SHF262171:SHQ262171 SRB262171:SRM262171 TAX262171:TBI262171 TKT262171:TLE262171 TUP262171:TVA262171 UEL262171:UEW262171 UOH262171:UOS262171 UYD262171:UYO262171 VHZ262171:VIK262171 VRV262171:VSG262171 WBR262171:WCC262171 WLN262171:WLY262171 WVJ262171:WVU262171 B327707:U327707 IX327707:JI327707 ST327707:TE327707 ACP327707:ADA327707 AML327707:AMW327707 AWH327707:AWS327707 BGD327707:BGO327707 BPZ327707:BQK327707 BZV327707:CAG327707 CJR327707:CKC327707 CTN327707:CTY327707 DDJ327707:DDU327707 DNF327707:DNQ327707 DXB327707:DXM327707 EGX327707:EHI327707 EQT327707:ERE327707 FAP327707:FBA327707 FKL327707:FKW327707 FUH327707:FUS327707 GED327707:GEO327707 GNZ327707:GOK327707 GXV327707:GYG327707 HHR327707:HIC327707 HRN327707:HRY327707 IBJ327707:IBU327707 ILF327707:ILQ327707 IVB327707:IVM327707 JEX327707:JFI327707 JOT327707:JPE327707 JYP327707:JZA327707 KIL327707:KIW327707 KSH327707:KSS327707 LCD327707:LCO327707 LLZ327707:LMK327707 LVV327707:LWG327707 MFR327707:MGC327707 MPN327707:MPY327707 MZJ327707:MZU327707 NJF327707:NJQ327707 NTB327707:NTM327707 OCX327707:ODI327707 OMT327707:ONE327707 OWP327707:OXA327707 PGL327707:PGW327707 PQH327707:PQS327707 QAD327707:QAO327707 QJZ327707:QKK327707 QTV327707:QUG327707 RDR327707:REC327707 RNN327707:RNY327707 RXJ327707:RXU327707 SHF327707:SHQ327707 SRB327707:SRM327707 TAX327707:TBI327707 TKT327707:TLE327707 TUP327707:TVA327707 UEL327707:UEW327707 UOH327707:UOS327707 UYD327707:UYO327707 VHZ327707:VIK327707 VRV327707:VSG327707 WBR327707:WCC327707 WLN327707:WLY327707 WVJ327707:WVU327707 B393243:U393243 IX393243:JI393243 ST393243:TE393243 ACP393243:ADA393243 AML393243:AMW393243 AWH393243:AWS393243 BGD393243:BGO393243 BPZ393243:BQK393243 BZV393243:CAG393243 CJR393243:CKC393243 CTN393243:CTY393243 DDJ393243:DDU393243 DNF393243:DNQ393243 DXB393243:DXM393243 EGX393243:EHI393243 EQT393243:ERE393243 FAP393243:FBA393243 FKL393243:FKW393243 FUH393243:FUS393243 GED393243:GEO393243 GNZ393243:GOK393243 GXV393243:GYG393243 HHR393243:HIC393243 HRN393243:HRY393243 IBJ393243:IBU393243 ILF393243:ILQ393243 IVB393243:IVM393243 JEX393243:JFI393243 JOT393243:JPE393243 JYP393243:JZA393243 KIL393243:KIW393243 KSH393243:KSS393243 LCD393243:LCO393243 LLZ393243:LMK393243 LVV393243:LWG393243 MFR393243:MGC393243 MPN393243:MPY393243 MZJ393243:MZU393243 NJF393243:NJQ393243 NTB393243:NTM393243 OCX393243:ODI393243 OMT393243:ONE393243 OWP393243:OXA393243 PGL393243:PGW393243 PQH393243:PQS393243 QAD393243:QAO393243 QJZ393243:QKK393243 QTV393243:QUG393243 RDR393243:REC393243 RNN393243:RNY393243 RXJ393243:RXU393243 SHF393243:SHQ393243 SRB393243:SRM393243 TAX393243:TBI393243 TKT393243:TLE393243 TUP393243:TVA393243 UEL393243:UEW393243 UOH393243:UOS393243 UYD393243:UYO393243 VHZ393243:VIK393243 VRV393243:VSG393243 WBR393243:WCC393243 WLN393243:WLY393243 WVJ393243:WVU393243 B458779:U458779 IX458779:JI458779 ST458779:TE458779 ACP458779:ADA458779 AML458779:AMW458779 AWH458779:AWS458779 BGD458779:BGO458779 BPZ458779:BQK458779 BZV458779:CAG458779 CJR458779:CKC458779 CTN458779:CTY458779 DDJ458779:DDU458779 DNF458779:DNQ458779 DXB458779:DXM458779 EGX458779:EHI458779 EQT458779:ERE458779 FAP458779:FBA458779 FKL458779:FKW458779 FUH458779:FUS458779 GED458779:GEO458779 GNZ458779:GOK458779 GXV458779:GYG458779 HHR458779:HIC458779 HRN458779:HRY458779 IBJ458779:IBU458779 ILF458779:ILQ458779 IVB458779:IVM458779 JEX458779:JFI458779 JOT458779:JPE458779 JYP458779:JZA458779 KIL458779:KIW458779 KSH458779:KSS458779 LCD458779:LCO458779 LLZ458779:LMK458779 LVV458779:LWG458779 MFR458779:MGC458779 MPN458779:MPY458779 MZJ458779:MZU458779 NJF458779:NJQ458779 NTB458779:NTM458779 OCX458779:ODI458779 OMT458779:ONE458779 OWP458779:OXA458779 PGL458779:PGW458779 PQH458779:PQS458779 QAD458779:QAO458779 QJZ458779:QKK458779 QTV458779:QUG458779 RDR458779:REC458779 RNN458779:RNY458779 RXJ458779:RXU458779 SHF458779:SHQ458779 SRB458779:SRM458779 TAX458779:TBI458779 TKT458779:TLE458779 TUP458779:TVA458779 UEL458779:UEW458779 UOH458779:UOS458779 UYD458779:UYO458779 VHZ458779:VIK458779 VRV458779:VSG458779 WBR458779:WCC458779 WLN458779:WLY458779 WVJ458779:WVU458779 B524315:U524315 IX524315:JI524315 ST524315:TE524315 ACP524315:ADA524315 AML524315:AMW524315 AWH524315:AWS524315 BGD524315:BGO524315 BPZ524315:BQK524315 BZV524315:CAG524315 CJR524315:CKC524315 CTN524315:CTY524315 DDJ524315:DDU524315 DNF524315:DNQ524315 DXB524315:DXM524315 EGX524315:EHI524315 EQT524315:ERE524315 FAP524315:FBA524315 FKL524315:FKW524315 FUH524315:FUS524315 GED524315:GEO524315 GNZ524315:GOK524315 GXV524315:GYG524315 HHR524315:HIC524315 HRN524315:HRY524315 IBJ524315:IBU524315 ILF524315:ILQ524315 IVB524315:IVM524315 JEX524315:JFI524315 JOT524315:JPE524315 JYP524315:JZA524315 KIL524315:KIW524315 KSH524315:KSS524315 LCD524315:LCO524315 LLZ524315:LMK524315 LVV524315:LWG524315 MFR524315:MGC524315 MPN524315:MPY524315 MZJ524315:MZU524315 NJF524315:NJQ524315 NTB524315:NTM524315 OCX524315:ODI524315 OMT524315:ONE524315 OWP524315:OXA524315 PGL524315:PGW524315 PQH524315:PQS524315 QAD524315:QAO524315 QJZ524315:QKK524315 QTV524315:QUG524315 RDR524315:REC524315 RNN524315:RNY524315 RXJ524315:RXU524315 SHF524315:SHQ524315 SRB524315:SRM524315 TAX524315:TBI524315 TKT524315:TLE524315 TUP524315:TVA524315 UEL524315:UEW524315 UOH524315:UOS524315 UYD524315:UYO524315 VHZ524315:VIK524315 VRV524315:VSG524315 WBR524315:WCC524315 WLN524315:WLY524315 WVJ524315:WVU524315 B589851:U589851 IX589851:JI589851 ST589851:TE589851 ACP589851:ADA589851 AML589851:AMW589851 AWH589851:AWS589851 BGD589851:BGO589851 BPZ589851:BQK589851 BZV589851:CAG589851 CJR589851:CKC589851 CTN589851:CTY589851 DDJ589851:DDU589851 DNF589851:DNQ589851 DXB589851:DXM589851 EGX589851:EHI589851 EQT589851:ERE589851 FAP589851:FBA589851 FKL589851:FKW589851 FUH589851:FUS589851 GED589851:GEO589851 GNZ589851:GOK589851 GXV589851:GYG589851 HHR589851:HIC589851 HRN589851:HRY589851 IBJ589851:IBU589851 ILF589851:ILQ589851 IVB589851:IVM589851 JEX589851:JFI589851 JOT589851:JPE589851 JYP589851:JZA589851 KIL589851:KIW589851 KSH589851:KSS589851 LCD589851:LCO589851 LLZ589851:LMK589851 LVV589851:LWG589851 MFR589851:MGC589851 MPN589851:MPY589851 MZJ589851:MZU589851 NJF589851:NJQ589851 NTB589851:NTM589851 OCX589851:ODI589851 OMT589851:ONE589851 OWP589851:OXA589851 PGL589851:PGW589851 PQH589851:PQS589851 QAD589851:QAO589851 QJZ589851:QKK589851 QTV589851:QUG589851 RDR589851:REC589851 RNN589851:RNY589851 RXJ589851:RXU589851 SHF589851:SHQ589851 SRB589851:SRM589851 TAX589851:TBI589851 TKT589851:TLE589851 TUP589851:TVA589851 UEL589851:UEW589851 UOH589851:UOS589851 UYD589851:UYO589851 VHZ589851:VIK589851 VRV589851:VSG589851 WBR589851:WCC589851 WLN589851:WLY589851 WVJ589851:WVU589851 B655387:U655387 IX655387:JI655387 ST655387:TE655387 ACP655387:ADA655387 AML655387:AMW655387 AWH655387:AWS655387 BGD655387:BGO655387 BPZ655387:BQK655387 BZV655387:CAG655387 CJR655387:CKC655387 CTN655387:CTY655387 DDJ655387:DDU655387 DNF655387:DNQ655387 DXB655387:DXM655387 EGX655387:EHI655387 EQT655387:ERE655387 FAP655387:FBA655387 FKL655387:FKW655387 FUH655387:FUS655387 GED655387:GEO655387 GNZ655387:GOK655387 GXV655387:GYG655387 HHR655387:HIC655387 HRN655387:HRY655387 IBJ655387:IBU655387 ILF655387:ILQ655387 IVB655387:IVM655387 JEX655387:JFI655387 JOT655387:JPE655387 JYP655387:JZA655387 KIL655387:KIW655387 KSH655387:KSS655387 LCD655387:LCO655387 LLZ655387:LMK655387 LVV655387:LWG655387 MFR655387:MGC655387 MPN655387:MPY655387 MZJ655387:MZU655387 NJF655387:NJQ655387 NTB655387:NTM655387 OCX655387:ODI655387 OMT655387:ONE655387 OWP655387:OXA655387 PGL655387:PGW655387 PQH655387:PQS655387 QAD655387:QAO655387 QJZ655387:QKK655387 QTV655387:QUG655387 RDR655387:REC655387 RNN655387:RNY655387 RXJ655387:RXU655387 SHF655387:SHQ655387 SRB655387:SRM655387 TAX655387:TBI655387 TKT655387:TLE655387 TUP655387:TVA655387 UEL655387:UEW655387 UOH655387:UOS655387 UYD655387:UYO655387 VHZ655387:VIK655387 VRV655387:VSG655387 WBR655387:WCC655387 WLN655387:WLY655387 WVJ655387:WVU655387 B720923:U720923 IX720923:JI720923 ST720923:TE720923 ACP720923:ADA720923 AML720923:AMW720923 AWH720923:AWS720923 BGD720923:BGO720923 BPZ720923:BQK720923 BZV720923:CAG720923 CJR720923:CKC720923 CTN720923:CTY720923 DDJ720923:DDU720923 DNF720923:DNQ720923 DXB720923:DXM720923 EGX720923:EHI720923 EQT720923:ERE720923 FAP720923:FBA720923 FKL720923:FKW720923 FUH720923:FUS720923 GED720923:GEO720923 GNZ720923:GOK720923 GXV720923:GYG720923 HHR720923:HIC720923 HRN720923:HRY720923 IBJ720923:IBU720923 ILF720923:ILQ720923 IVB720923:IVM720923 JEX720923:JFI720923 JOT720923:JPE720923 JYP720923:JZA720923 KIL720923:KIW720923 KSH720923:KSS720923 LCD720923:LCO720923 LLZ720923:LMK720923 LVV720923:LWG720923 MFR720923:MGC720923 MPN720923:MPY720923 MZJ720923:MZU720923 NJF720923:NJQ720923 NTB720923:NTM720923 OCX720923:ODI720923 OMT720923:ONE720923 OWP720923:OXA720923 PGL720923:PGW720923 PQH720923:PQS720923 QAD720923:QAO720923 QJZ720923:QKK720923 QTV720923:QUG720923 RDR720923:REC720923 RNN720923:RNY720923 RXJ720923:RXU720923 SHF720923:SHQ720923 SRB720923:SRM720923 TAX720923:TBI720923 TKT720923:TLE720923 TUP720923:TVA720923 UEL720923:UEW720923 UOH720923:UOS720923 UYD720923:UYO720923 VHZ720923:VIK720923 VRV720923:VSG720923 WBR720923:WCC720923 WLN720923:WLY720923 WVJ720923:WVU720923 B786459:U786459 IX786459:JI786459 ST786459:TE786459 ACP786459:ADA786459 AML786459:AMW786459 AWH786459:AWS786459 BGD786459:BGO786459 BPZ786459:BQK786459 BZV786459:CAG786459 CJR786459:CKC786459 CTN786459:CTY786459 DDJ786459:DDU786459 DNF786459:DNQ786459 DXB786459:DXM786459 EGX786459:EHI786459 EQT786459:ERE786459 FAP786459:FBA786459 FKL786459:FKW786459 FUH786459:FUS786459 GED786459:GEO786459 GNZ786459:GOK786459 GXV786459:GYG786459 HHR786459:HIC786459 HRN786459:HRY786459 IBJ786459:IBU786459 ILF786459:ILQ786459 IVB786459:IVM786459 JEX786459:JFI786459 JOT786459:JPE786459 JYP786459:JZA786459 KIL786459:KIW786459 KSH786459:KSS786459 LCD786459:LCO786459 LLZ786459:LMK786459 LVV786459:LWG786459 MFR786459:MGC786459 MPN786459:MPY786459 MZJ786459:MZU786459 NJF786459:NJQ786459 NTB786459:NTM786459 OCX786459:ODI786459 OMT786459:ONE786459 OWP786459:OXA786459 PGL786459:PGW786459 PQH786459:PQS786459 QAD786459:QAO786459 QJZ786459:QKK786459 QTV786459:QUG786459 RDR786459:REC786459 RNN786459:RNY786459 RXJ786459:RXU786459 SHF786459:SHQ786459 SRB786459:SRM786459 TAX786459:TBI786459 TKT786459:TLE786459 TUP786459:TVA786459 UEL786459:UEW786459 UOH786459:UOS786459 UYD786459:UYO786459 VHZ786459:VIK786459 VRV786459:VSG786459 WBR786459:WCC786459 WLN786459:WLY786459 WVJ786459:WVU786459 B851995:U851995 IX851995:JI851995 ST851995:TE851995 ACP851995:ADA851995 AML851995:AMW851995 AWH851995:AWS851995 BGD851995:BGO851995 BPZ851995:BQK851995 BZV851995:CAG851995 CJR851995:CKC851995 CTN851995:CTY851995 DDJ851995:DDU851995 DNF851995:DNQ851995 DXB851995:DXM851995 EGX851995:EHI851995 EQT851995:ERE851995 FAP851995:FBA851995 FKL851995:FKW851995 FUH851995:FUS851995 GED851995:GEO851995 GNZ851995:GOK851995 GXV851995:GYG851995 HHR851995:HIC851995 HRN851995:HRY851995 IBJ851995:IBU851995 ILF851995:ILQ851995 IVB851995:IVM851995 JEX851995:JFI851995 JOT851995:JPE851995 JYP851995:JZA851995 KIL851995:KIW851995 KSH851995:KSS851995 LCD851995:LCO851995 LLZ851995:LMK851995 LVV851995:LWG851995 MFR851995:MGC851995 MPN851995:MPY851995 MZJ851995:MZU851995 NJF851995:NJQ851995 NTB851995:NTM851995 OCX851995:ODI851995 OMT851995:ONE851995 OWP851995:OXA851995 PGL851995:PGW851995 PQH851995:PQS851995 QAD851995:QAO851995 QJZ851995:QKK851995 QTV851995:QUG851995 RDR851995:REC851995 RNN851995:RNY851995 RXJ851995:RXU851995 SHF851995:SHQ851995 SRB851995:SRM851995 TAX851995:TBI851995 TKT851995:TLE851995 TUP851995:TVA851995 UEL851995:UEW851995 UOH851995:UOS851995 UYD851995:UYO851995 VHZ851995:VIK851995 VRV851995:VSG851995 WBR851995:WCC851995 WLN851995:WLY851995 WVJ851995:WVU851995 B917531:U917531 IX917531:JI917531 ST917531:TE917531 ACP917531:ADA917531 AML917531:AMW917531 AWH917531:AWS917531 BGD917531:BGO917531 BPZ917531:BQK917531 BZV917531:CAG917531 CJR917531:CKC917531 CTN917531:CTY917531 DDJ917531:DDU917531 DNF917531:DNQ917531 DXB917531:DXM917531 EGX917531:EHI917531 EQT917531:ERE917531 FAP917531:FBA917531 FKL917531:FKW917531 FUH917531:FUS917531 GED917531:GEO917531 GNZ917531:GOK917531 GXV917531:GYG917531 HHR917531:HIC917531 HRN917531:HRY917531 IBJ917531:IBU917531 ILF917531:ILQ917531 IVB917531:IVM917531 JEX917531:JFI917531 JOT917531:JPE917531 JYP917531:JZA917531 KIL917531:KIW917531 KSH917531:KSS917531 LCD917531:LCO917531 LLZ917531:LMK917531 LVV917531:LWG917531 MFR917531:MGC917531 MPN917531:MPY917531 MZJ917531:MZU917531 NJF917531:NJQ917531 NTB917531:NTM917531 OCX917531:ODI917531 OMT917531:ONE917531 OWP917531:OXA917531 PGL917531:PGW917531 PQH917531:PQS917531 QAD917531:QAO917531 QJZ917531:QKK917531 QTV917531:QUG917531 RDR917531:REC917531 RNN917531:RNY917531 RXJ917531:RXU917531 SHF917531:SHQ917531 SRB917531:SRM917531 TAX917531:TBI917531 TKT917531:TLE917531 TUP917531:TVA917531 UEL917531:UEW917531 UOH917531:UOS917531 UYD917531:UYO917531 VHZ917531:VIK917531 VRV917531:VSG917531 WBR917531:WCC917531 WLN917531:WLY917531 WVJ917531:WVU917531 B983067:U983067 IX983067:JI983067 ST983067:TE983067 ACP983067:ADA983067 AML983067:AMW983067 AWH983067:AWS983067 BGD983067:BGO983067 BPZ983067:BQK983067 BZV983067:CAG983067 CJR983067:CKC983067 CTN983067:CTY983067 DDJ983067:DDU983067 DNF983067:DNQ983067 DXB983067:DXM983067 EGX983067:EHI983067 EQT983067:ERE983067 FAP983067:FBA983067 FKL983067:FKW983067 FUH983067:FUS983067 GED983067:GEO983067 GNZ983067:GOK983067 GXV983067:GYG983067 HHR983067:HIC983067 HRN983067:HRY983067 IBJ983067:IBU983067 ILF983067:ILQ983067 IVB983067:IVM983067 JEX983067:JFI983067 JOT983067:JPE983067 JYP983067:JZA983067 KIL983067:KIW983067 KSH983067:KSS983067 LCD983067:LCO983067 LLZ983067:LMK983067 LVV983067:LWG983067 MFR983067:MGC983067 MPN983067:MPY983067 MZJ983067:MZU983067 NJF983067:NJQ983067 NTB983067:NTM983067 OCX983067:ODI983067 OMT983067:ONE983067 OWP983067:OXA983067 PGL983067:PGW983067 PQH983067:PQS983067 QAD983067:QAO983067 QJZ983067:QKK983067 QTV983067:QUG983067 RDR983067:REC983067 RNN983067:RNY983067 RXJ983067:RXU983067 SHF983067:SHQ983067 SRB983067:SRM983067 TAX983067:TBI983067 TKT983067:TLE983067 TUP983067:TVA983067 UEL983067:UEW983067 UOH983067:UOS983067 UYD983067:UYO983067 VHZ983067:VIK983067 VRV983067:VSG983067 WBR983067:WCC983067 WLN983067:WLY983067 WVJ983067:WVU983067 IP31:JA31 SL31:SW31 ACH31:ACS31 AMD31:AMO31 AVZ31:AWK31 BFV31:BGG31 BPR31:BQC31 BZN31:BZY31 CJJ31:CJU31 CTF31:CTQ31 DDB31:DDM31 DMX31:DNI31 DWT31:DXE31 EGP31:EHA31 EQL31:EQW31 FAH31:FAS31 FKD31:FKO31 FTZ31:FUK31 GDV31:GEG31 GNR31:GOC31 GXN31:GXY31 HHJ31:HHU31 HRF31:HRQ31 IBB31:IBM31 IKX31:ILI31 IUT31:IVE31 JEP31:JFA31 JOL31:JOW31 JYH31:JYS31 KID31:KIO31 KRZ31:KSK31 LBV31:LCG31 LLR31:LMC31 LVN31:LVY31 MFJ31:MFU31 MPF31:MPQ31 MZB31:MZM31 NIX31:NJI31 NST31:NTE31 OCP31:ODA31 OML31:OMW31 OWH31:OWS31 PGD31:PGO31 PPZ31:PQK31 PZV31:QAG31 QJR31:QKC31 QTN31:QTY31 RDJ31:RDU31 RNF31:RNQ31 RXB31:RXM31 SGX31:SHI31 SQT31:SRE31 TAP31:TBA31 TKL31:TKW31 TUH31:TUS31 UED31:UEO31 UNZ31:UOK31 UXV31:UYG31 VHR31:VIC31 VRN31:VRY31 WBJ31:WBU31 WLF31:WLQ31 WVB31:WVM31 B65567:U65567 IX65567:JI65567 ST65567:TE65567 ACP65567:ADA65567 AML65567:AMW65567 AWH65567:AWS65567 BGD65567:BGO65567 BPZ65567:BQK65567 BZV65567:CAG65567 CJR65567:CKC65567 CTN65567:CTY65567 DDJ65567:DDU65567 DNF65567:DNQ65567 DXB65567:DXM65567 EGX65567:EHI65567 EQT65567:ERE65567 FAP65567:FBA65567 FKL65567:FKW65567 FUH65567:FUS65567 GED65567:GEO65567 GNZ65567:GOK65567 GXV65567:GYG65567 HHR65567:HIC65567 HRN65567:HRY65567 IBJ65567:IBU65567 ILF65567:ILQ65567 IVB65567:IVM65567 JEX65567:JFI65567 JOT65567:JPE65567 JYP65567:JZA65567 KIL65567:KIW65567 KSH65567:KSS65567 LCD65567:LCO65567 LLZ65567:LMK65567 LVV65567:LWG65567 MFR65567:MGC65567 MPN65567:MPY65567 MZJ65567:MZU65567 NJF65567:NJQ65567 NTB65567:NTM65567 OCX65567:ODI65567 OMT65567:ONE65567 OWP65567:OXA65567 PGL65567:PGW65567 PQH65567:PQS65567 QAD65567:QAO65567 QJZ65567:QKK65567 QTV65567:QUG65567 RDR65567:REC65567 RNN65567:RNY65567 RXJ65567:RXU65567 SHF65567:SHQ65567 SRB65567:SRM65567 TAX65567:TBI65567 TKT65567:TLE65567 TUP65567:TVA65567 UEL65567:UEW65567 UOH65567:UOS65567 UYD65567:UYO65567 VHZ65567:VIK65567 VRV65567:VSG65567 WBR65567:WCC65567 WLN65567:WLY65567 WVJ65567:WVU65567 B131103:U131103 IX131103:JI131103 ST131103:TE131103 ACP131103:ADA131103 AML131103:AMW131103 AWH131103:AWS131103 BGD131103:BGO131103 BPZ131103:BQK131103 BZV131103:CAG131103 CJR131103:CKC131103 CTN131103:CTY131103 DDJ131103:DDU131103 DNF131103:DNQ131103 DXB131103:DXM131103 EGX131103:EHI131103 EQT131103:ERE131103 FAP131103:FBA131103 FKL131103:FKW131103 FUH131103:FUS131103 GED131103:GEO131103 GNZ131103:GOK131103 GXV131103:GYG131103 HHR131103:HIC131103 HRN131103:HRY131103 IBJ131103:IBU131103 ILF131103:ILQ131103 IVB131103:IVM131103 JEX131103:JFI131103 JOT131103:JPE131103 JYP131103:JZA131103 KIL131103:KIW131103 KSH131103:KSS131103 LCD131103:LCO131103 LLZ131103:LMK131103 LVV131103:LWG131103 MFR131103:MGC131103 MPN131103:MPY131103 MZJ131103:MZU131103 NJF131103:NJQ131103 NTB131103:NTM131103 OCX131103:ODI131103 OMT131103:ONE131103 OWP131103:OXA131103 PGL131103:PGW131103 PQH131103:PQS131103 QAD131103:QAO131103 QJZ131103:QKK131103 QTV131103:QUG131103 RDR131103:REC131103 RNN131103:RNY131103 RXJ131103:RXU131103 SHF131103:SHQ131103 SRB131103:SRM131103 TAX131103:TBI131103 TKT131103:TLE131103 TUP131103:TVA131103 UEL131103:UEW131103 UOH131103:UOS131103 UYD131103:UYO131103 VHZ131103:VIK131103 VRV131103:VSG131103 WBR131103:WCC131103 WLN131103:WLY131103 WVJ131103:WVU131103 B196639:U196639 IX196639:JI196639 ST196639:TE196639 ACP196639:ADA196639 AML196639:AMW196639 AWH196639:AWS196639 BGD196639:BGO196639 BPZ196639:BQK196639 BZV196639:CAG196639 CJR196639:CKC196639 CTN196639:CTY196639 DDJ196639:DDU196639 DNF196639:DNQ196639 DXB196639:DXM196639 EGX196639:EHI196639 EQT196639:ERE196639 FAP196639:FBA196639 FKL196639:FKW196639 FUH196639:FUS196639 GED196639:GEO196639 GNZ196639:GOK196639 GXV196639:GYG196639 HHR196639:HIC196639 HRN196639:HRY196639 IBJ196639:IBU196639 ILF196639:ILQ196639 IVB196639:IVM196639 JEX196639:JFI196639 JOT196639:JPE196639 JYP196639:JZA196639 KIL196639:KIW196639 KSH196639:KSS196639 LCD196639:LCO196639 LLZ196639:LMK196639 LVV196639:LWG196639 MFR196639:MGC196639 MPN196639:MPY196639 MZJ196639:MZU196639 NJF196639:NJQ196639 NTB196639:NTM196639 OCX196639:ODI196639 OMT196639:ONE196639 OWP196639:OXA196639 PGL196639:PGW196639 PQH196639:PQS196639 QAD196639:QAO196639 QJZ196639:QKK196639 QTV196639:QUG196639 RDR196639:REC196639 RNN196639:RNY196639 RXJ196639:RXU196639 SHF196639:SHQ196639 SRB196639:SRM196639 TAX196639:TBI196639 TKT196639:TLE196639 TUP196639:TVA196639 UEL196639:UEW196639 UOH196639:UOS196639 UYD196639:UYO196639 VHZ196639:VIK196639 VRV196639:VSG196639 WBR196639:WCC196639 WLN196639:WLY196639 WVJ196639:WVU196639 B262175:U262175 IX262175:JI262175 ST262175:TE262175 ACP262175:ADA262175 AML262175:AMW262175 AWH262175:AWS262175 BGD262175:BGO262175 BPZ262175:BQK262175 BZV262175:CAG262175 CJR262175:CKC262175 CTN262175:CTY262175 DDJ262175:DDU262175 DNF262175:DNQ262175 DXB262175:DXM262175 EGX262175:EHI262175 EQT262175:ERE262175 FAP262175:FBA262175 FKL262175:FKW262175 FUH262175:FUS262175 GED262175:GEO262175 GNZ262175:GOK262175 GXV262175:GYG262175 HHR262175:HIC262175 HRN262175:HRY262175 IBJ262175:IBU262175 ILF262175:ILQ262175 IVB262175:IVM262175 JEX262175:JFI262175 JOT262175:JPE262175 JYP262175:JZA262175 KIL262175:KIW262175 KSH262175:KSS262175 LCD262175:LCO262175 LLZ262175:LMK262175 LVV262175:LWG262175 MFR262175:MGC262175 MPN262175:MPY262175 MZJ262175:MZU262175 NJF262175:NJQ262175 NTB262175:NTM262175 OCX262175:ODI262175 OMT262175:ONE262175 OWP262175:OXA262175 PGL262175:PGW262175 PQH262175:PQS262175 QAD262175:QAO262175 QJZ262175:QKK262175 QTV262175:QUG262175 RDR262175:REC262175 RNN262175:RNY262175 RXJ262175:RXU262175 SHF262175:SHQ262175 SRB262175:SRM262175 TAX262175:TBI262175 TKT262175:TLE262175 TUP262175:TVA262175 UEL262175:UEW262175 UOH262175:UOS262175 UYD262175:UYO262175 VHZ262175:VIK262175 VRV262175:VSG262175 WBR262175:WCC262175 WLN262175:WLY262175 WVJ262175:WVU262175 B327711:U327711 IX327711:JI327711 ST327711:TE327711 ACP327711:ADA327711 AML327711:AMW327711 AWH327711:AWS327711 BGD327711:BGO327711 BPZ327711:BQK327711 BZV327711:CAG327711 CJR327711:CKC327711 CTN327711:CTY327711 DDJ327711:DDU327711 DNF327711:DNQ327711 DXB327711:DXM327711 EGX327711:EHI327711 EQT327711:ERE327711 FAP327711:FBA327711 FKL327711:FKW327711 FUH327711:FUS327711 GED327711:GEO327711 GNZ327711:GOK327711 GXV327711:GYG327711 HHR327711:HIC327711 HRN327711:HRY327711 IBJ327711:IBU327711 ILF327711:ILQ327711 IVB327711:IVM327711 JEX327711:JFI327711 JOT327711:JPE327711 JYP327711:JZA327711 KIL327711:KIW327711 KSH327711:KSS327711 LCD327711:LCO327711 LLZ327711:LMK327711 LVV327711:LWG327711 MFR327711:MGC327711 MPN327711:MPY327711 MZJ327711:MZU327711 NJF327711:NJQ327711 NTB327711:NTM327711 OCX327711:ODI327711 OMT327711:ONE327711 OWP327711:OXA327711 PGL327711:PGW327711 PQH327711:PQS327711 QAD327711:QAO327711 QJZ327711:QKK327711 QTV327711:QUG327711 RDR327711:REC327711 RNN327711:RNY327711 RXJ327711:RXU327711 SHF327711:SHQ327711 SRB327711:SRM327711 TAX327711:TBI327711 TKT327711:TLE327711 TUP327711:TVA327711 UEL327711:UEW327711 UOH327711:UOS327711 UYD327711:UYO327711 VHZ327711:VIK327711 VRV327711:VSG327711 WBR327711:WCC327711 WLN327711:WLY327711 WVJ327711:WVU327711 B393247:U393247 IX393247:JI393247 ST393247:TE393247 ACP393247:ADA393247 AML393247:AMW393247 AWH393247:AWS393247 BGD393247:BGO393247 BPZ393247:BQK393247 BZV393247:CAG393247 CJR393247:CKC393247 CTN393247:CTY393247 DDJ393247:DDU393247 DNF393247:DNQ393247 DXB393247:DXM393247 EGX393247:EHI393247 EQT393247:ERE393247 FAP393247:FBA393247 FKL393247:FKW393247 FUH393247:FUS393247 GED393247:GEO393247 GNZ393247:GOK393247 GXV393247:GYG393247 HHR393247:HIC393247 HRN393247:HRY393247 IBJ393247:IBU393247 ILF393247:ILQ393247 IVB393247:IVM393247 JEX393247:JFI393247 JOT393247:JPE393247 JYP393247:JZA393247 KIL393247:KIW393247 KSH393247:KSS393247 LCD393247:LCO393247 LLZ393247:LMK393247 LVV393247:LWG393247 MFR393247:MGC393247 MPN393247:MPY393247 MZJ393247:MZU393247 NJF393247:NJQ393247 NTB393247:NTM393247 OCX393247:ODI393247 OMT393247:ONE393247 OWP393247:OXA393247 PGL393247:PGW393247 PQH393247:PQS393247 QAD393247:QAO393247 QJZ393247:QKK393247 QTV393247:QUG393247 RDR393247:REC393247 RNN393247:RNY393247 RXJ393247:RXU393247 SHF393247:SHQ393247 SRB393247:SRM393247 TAX393247:TBI393247 TKT393247:TLE393247 TUP393247:TVA393247 UEL393247:UEW393247 UOH393247:UOS393247 UYD393247:UYO393247 VHZ393247:VIK393247 VRV393247:VSG393247 WBR393247:WCC393247 WLN393247:WLY393247 WVJ393247:WVU393247 B458783:U458783 IX458783:JI458783 ST458783:TE458783 ACP458783:ADA458783 AML458783:AMW458783 AWH458783:AWS458783 BGD458783:BGO458783 BPZ458783:BQK458783 BZV458783:CAG458783 CJR458783:CKC458783 CTN458783:CTY458783 DDJ458783:DDU458783 DNF458783:DNQ458783 DXB458783:DXM458783 EGX458783:EHI458783 EQT458783:ERE458783 FAP458783:FBA458783 FKL458783:FKW458783 FUH458783:FUS458783 GED458783:GEO458783 GNZ458783:GOK458783 GXV458783:GYG458783 HHR458783:HIC458783 HRN458783:HRY458783 IBJ458783:IBU458783 ILF458783:ILQ458783 IVB458783:IVM458783 JEX458783:JFI458783 JOT458783:JPE458783 JYP458783:JZA458783 KIL458783:KIW458783 KSH458783:KSS458783 LCD458783:LCO458783 LLZ458783:LMK458783 LVV458783:LWG458783 MFR458783:MGC458783 MPN458783:MPY458783 MZJ458783:MZU458783 NJF458783:NJQ458783 NTB458783:NTM458783 OCX458783:ODI458783 OMT458783:ONE458783 OWP458783:OXA458783 PGL458783:PGW458783 PQH458783:PQS458783 QAD458783:QAO458783 QJZ458783:QKK458783 QTV458783:QUG458783 RDR458783:REC458783 RNN458783:RNY458783 RXJ458783:RXU458783 SHF458783:SHQ458783 SRB458783:SRM458783 TAX458783:TBI458783 TKT458783:TLE458783 TUP458783:TVA458783 UEL458783:UEW458783 UOH458783:UOS458783 UYD458783:UYO458783 VHZ458783:VIK458783 VRV458783:VSG458783 WBR458783:WCC458783 WLN458783:WLY458783 WVJ458783:WVU458783 B524319:U524319 IX524319:JI524319 ST524319:TE524319 ACP524319:ADA524319 AML524319:AMW524319 AWH524319:AWS524319 BGD524319:BGO524319 BPZ524319:BQK524319 BZV524319:CAG524319 CJR524319:CKC524319 CTN524319:CTY524319 DDJ524319:DDU524319 DNF524319:DNQ524319 DXB524319:DXM524319 EGX524319:EHI524319 EQT524319:ERE524319 FAP524319:FBA524319 FKL524319:FKW524319 FUH524319:FUS524319 GED524319:GEO524319 GNZ524319:GOK524319 GXV524319:GYG524319 HHR524319:HIC524319 HRN524319:HRY524319 IBJ524319:IBU524319 ILF524319:ILQ524319 IVB524319:IVM524319 JEX524319:JFI524319 JOT524319:JPE524319 JYP524319:JZA524319 KIL524319:KIW524319 KSH524319:KSS524319 LCD524319:LCO524319 LLZ524319:LMK524319 LVV524319:LWG524319 MFR524319:MGC524319 MPN524319:MPY524319 MZJ524319:MZU524319 NJF524319:NJQ524319 NTB524319:NTM524319 OCX524319:ODI524319 OMT524319:ONE524319 OWP524319:OXA524319 PGL524319:PGW524319 PQH524319:PQS524319 QAD524319:QAO524319 QJZ524319:QKK524319 QTV524319:QUG524319 RDR524319:REC524319 RNN524319:RNY524319 RXJ524319:RXU524319 SHF524319:SHQ524319 SRB524319:SRM524319 TAX524319:TBI524319 TKT524319:TLE524319 TUP524319:TVA524319 UEL524319:UEW524319 UOH524319:UOS524319 UYD524319:UYO524319 VHZ524319:VIK524319 VRV524319:VSG524319 WBR524319:WCC524319 WLN524319:WLY524319 WVJ524319:WVU524319 B589855:U589855 IX589855:JI589855 ST589855:TE589855 ACP589855:ADA589855 AML589855:AMW589855 AWH589855:AWS589855 BGD589855:BGO589855 BPZ589855:BQK589855 BZV589855:CAG589855 CJR589855:CKC589855 CTN589855:CTY589855 DDJ589855:DDU589855 DNF589855:DNQ589855 DXB589855:DXM589855 EGX589855:EHI589855 EQT589855:ERE589855 FAP589855:FBA589855 FKL589855:FKW589855 FUH589855:FUS589855 GED589855:GEO589855 GNZ589855:GOK589855 GXV589855:GYG589855 HHR589855:HIC589855 HRN589855:HRY589855 IBJ589855:IBU589855 ILF589855:ILQ589855 IVB589855:IVM589855 JEX589855:JFI589855 JOT589855:JPE589855 JYP589855:JZA589855 KIL589855:KIW589855 KSH589855:KSS589855 LCD589855:LCO589855 LLZ589855:LMK589855 LVV589855:LWG589855 MFR589855:MGC589855 MPN589855:MPY589855 MZJ589855:MZU589855 NJF589855:NJQ589855 NTB589855:NTM589855 OCX589855:ODI589855 OMT589855:ONE589855 OWP589855:OXA589855 PGL589855:PGW589855 PQH589855:PQS589855 QAD589855:QAO589855 QJZ589855:QKK589855 QTV589855:QUG589855 RDR589855:REC589855 RNN589855:RNY589855 RXJ589855:RXU589855 SHF589855:SHQ589855 SRB589855:SRM589855 TAX589855:TBI589855 TKT589855:TLE589855 TUP589855:TVA589855 UEL589855:UEW589855 UOH589855:UOS589855 UYD589855:UYO589855 VHZ589855:VIK589855 VRV589855:VSG589855 WBR589855:WCC589855 WLN589855:WLY589855 WVJ589855:WVU589855 B655391:U655391 IX655391:JI655391 ST655391:TE655391 ACP655391:ADA655391 AML655391:AMW655391 AWH655391:AWS655391 BGD655391:BGO655391 BPZ655391:BQK655391 BZV655391:CAG655391 CJR655391:CKC655391 CTN655391:CTY655391 DDJ655391:DDU655391 DNF655391:DNQ655391 DXB655391:DXM655391 EGX655391:EHI655391 EQT655391:ERE655391 FAP655391:FBA655391 FKL655391:FKW655391 FUH655391:FUS655391 GED655391:GEO655391 GNZ655391:GOK655391 GXV655391:GYG655391 HHR655391:HIC655391 HRN655391:HRY655391 IBJ655391:IBU655391 ILF655391:ILQ655391 IVB655391:IVM655391 JEX655391:JFI655391 JOT655391:JPE655391 JYP655391:JZA655391 KIL655391:KIW655391 KSH655391:KSS655391 LCD655391:LCO655391 LLZ655391:LMK655391 LVV655391:LWG655391 MFR655391:MGC655391 MPN655391:MPY655391 MZJ655391:MZU655391 NJF655391:NJQ655391 NTB655391:NTM655391 OCX655391:ODI655391 OMT655391:ONE655391 OWP655391:OXA655391 PGL655391:PGW655391 PQH655391:PQS655391 QAD655391:QAO655391 QJZ655391:QKK655391 QTV655391:QUG655391 RDR655391:REC655391 RNN655391:RNY655391 RXJ655391:RXU655391 SHF655391:SHQ655391 SRB655391:SRM655391 TAX655391:TBI655391 TKT655391:TLE655391 TUP655391:TVA655391 UEL655391:UEW655391 UOH655391:UOS655391 UYD655391:UYO655391 VHZ655391:VIK655391 VRV655391:VSG655391 WBR655391:WCC655391 WLN655391:WLY655391 WVJ655391:WVU655391 B720927:U720927 IX720927:JI720927 ST720927:TE720927 ACP720927:ADA720927 AML720927:AMW720927 AWH720927:AWS720927 BGD720927:BGO720927 BPZ720927:BQK720927 BZV720927:CAG720927 CJR720927:CKC720927 CTN720927:CTY720927 DDJ720927:DDU720927 DNF720927:DNQ720927 DXB720927:DXM720927 EGX720927:EHI720927 EQT720927:ERE720927 FAP720927:FBA720927 FKL720927:FKW720927 FUH720927:FUS720927 GED720927:GEO720927 GNZ720927:GOK720927 GXV720927:GYG720927 HHR720927:HIC720927 HRN720927:HRY720927 IBJ720927:IBU720927 ILF720927:ILQ720927 IVB720927:IVM720927 JEX720927:JFI720927 JOT720927:JPE720927 JYP720927:JZA720927 KIL720927:KIW720927 KSH720927:KSS720927 LCD720927:LCO720927 LLZ720927:LMK720927 LVV720927:LWG720927 MFR720927:MGC720927 MPN720927:MPY720927 MZJ720927:MZU720927 NJF720927:NJQ720927 NTB720927:NTM720927 OCX720927:ODI720927 OMT720927:ONE720927 OWP720927:OXA720927 PGL720927:PGW720927 PQH720927:PQS720927 QAD720927:QAO720927 QJZ720927:QKK720927 QTV720927:QUG720927 RDR720927:REC720927 RNN720927:RNY720927 RXJ720927:RXU720927 SHF720927:SHQ720927 SRB720927:SRM720927 TAX720927:TBI720927 TKT720927:TLE720927 TUP720927:TVA720927 UEL720927:UEW720927 UOH720927:UOS720927 UYD720927:UYO720927 VHZ720927:VIK720927 VRV720927:VSG720927 WBR720927:WCC720927 WLN720927:WLY720927 WVJ720927:WVU720927 B786463:U786463 IX786463:JI786463 ST786463:TE786463 ACP786463:ADA786463 AML786463:AMW786463 AWH786463:AWS786463 BGD786463:BGO786463 BPZ786463:BQK786463 BZV786463:CAG786463 CJR786463:CKC786463 CTN786463:CTY786463 DDJ786463:DDU786463 DNF786463:DNQ786463 DXB786463:DXM786463 EGX786463:EHI786463 EQT786463:ERE786463 FAP786463:FBA786463 FKL786463:FKW786463 FUH786463:FUS786463 GED786463:GEO786463 GNZ786463:GOK786463 GXV786463:GYG786463 HHR786463:HIC786463 HRN786463:HRY786463 IBJ786463:IBU786463 ILF786463:ILQ786463 IVB786463:IVM786463 JEX786463:JFI786463 JOT786463:JPE786463 JYP786463:JZA786463 KIL786463:KIW786463 KSH786463:KSS786463 LCD786463:LCO786463 LLZ786463:LMK786463 LVV786463:LWG786463 MFR786463:MGC786463 MPN786463:MPY786463 MZJ786463:MZU786463 NJF786463:NJQ786463 NTB786463:NTM786463 OCX786463:ODI786463 OMT786463:ONE786463 OWP786463:OXA786463 PGL786463:PGW786463 PQH786463:PQS786463 QAD786463:QAO786463 QJZ786463:QKK786463 QTV786463:QUG786463 RDR786463:REC786463 RNN786463:RNY786463 RXJ786463:RXU786463 SHF786463:SHQ786463 SRB786463:SRM786463 TAX786463:TBI786463 TKT786463:TLE786463 TUP786463:TVA786463 UEL786463:UEW786463 UOH786463:UOS786463 UYD786463:UYO786463 VHZ786463:VIK786463 VRV786463:VSG786463 WBR786463:WCC786463 WLN786463:WLY786463 WVJ786463:WVU786463 B851999:U851999 IX851999:JI851999 ST851999:TE851999 ACP851999:ADA851999 AML851999:AMW851999 AWH851999:AWS851999 BGD851999:BGO851999 BPZ851999:BQK851999 BZV851999:CAG851999 CJR851999:CKC851999 CTN851999:CTY851999 DDJ851999:DDU851999 DNF851999:DNQ851999 DXB851999:DXM851999 EGX851999:EHI851999 EQT851999:ERE851999 FAP851999:FBA851999 FKL851999:FKW851999 FUH851999:FUS851999 GED851999:GEO851999 GNZ851999:GOK851999 GXV851999:GYG851999 HHR851999:HIC851999 HRN851999:HRY851999 IBJ851999:IBU851999 ILF851999:ILQ851999 IVB851999:IVM851999 JEX851999:JFI851999 JOT851999:JPE851999 JYP851999:JZA851999 KIL851999:KIW851999 KSH851999:KSS851999 LCD851999:LCO851999 LLZ851999:LMK851999 LVV851999:LWG851999 MFR851999:MGC851999 MPN851999:MPY851999 MZJ851999:MZU851999 NJF851999:NJQ851999 NTB851999:NTM851999 OCX851999:ODI851999 OMT851999:ONE851999 OWP851999:OXA851999 PGL851999:PGW851999 PQH851999:PQS851999 QAD851999:QAO851999 QJZ851999:QKK851999 QTV851999:QUG851999 RDR851999:REC851999 RNN851999:RNY851999 RXJ851999:RXU851999 SHF851999:SHQ851999 SRB851999:SRM851999 TAX851999:TBI851999 TKT851999:TLE851999 TUP851999:TVA851999 UEL851999:UEW851999 UOH851999:UOS851999 UYD851999:UYO851999 VHZ851999:VIK851999 VRV851999:VSG851999 WBR851999:WCC851999 WLN851999:WLY851999 WVJ851999:WVU851999 B917535:U917535 IX917535:JI917535 ST917535:TE917535 ACP917535:ADA917535 AML917535:AMW917535 AWH917535:AWS917535 BGD917535:BGO917535 BPZ917535:BQK917535 BZV917535:CAG917535 CJR917535:CKC917535 CTN917535:CTY917535 DDJ917535:DDU917535 DNF917535:DNQ917535 DXB917535:DXM917535 EGX917535:EHI917535 EQT917535:ERE917535 FAP917535:FBA917535 FKL917535:FKW917535 FUH917535:FUS917535 GED917535:GEO917535 GNZ917535:GOK917535 GXV917535:GYG917535 HHR917535:HIC917535 HRN917535:HRY917535 IBJ917535:IBU917535 ILF917535:ILQ917535 IVB917535:IVM917535 JEX917535:JFI917535 JOT917535:JPE917535 JYP917535:JZA917535 KIL917535:KIW917535 KSH917535:KSS917535 LCD917535:LCO917535 LLZ917535:LMK917535 LVV917535:LWG917535 MFR917535:MGC917535 MPN917535:MPY917535 MZJ917535:MZU917535 NJF917535:NJQ917535 NTB917535:NTM917535 OCX917535:ODI917535 OMT917535:ONE917535 OWP917535:OXA917535 PGL917535:PGW917535 PQH917535:PQS917535 QAD917535:QAO917535 QJZ917535:QKK917535 QTV917535:QUG917535 RDR917535:REC917535 RNN917535:RNY917535 RXJ917535:RXU917535 SHF917535:SHQ917535 SRB917535:SRM917535 TAX917535:TBI917535 TKT917535:TLE917535 TUP917535:TVA917535 UEL917535:UEW917535 UOH917535:UOS917535 UYD917535:UYO917535 VHZ917535:VIK917535 VRV917535:VSG917535 WBR917535:WCC917535 WLN917535:WLY917535 WVJ917535:WVU917535 B983071:U983071 IX983071:JI983071 ST983071:TE983071 ACP983071:ADA983071 AML983071:AMW983071 AWH983071:AWS983071 BGD983071:BGO983071 BPZ983071:BQK983071 BZV983071:CAG983071 CJR983071:CKC983071 CTN983071:CTY983071 DDJ983071:DDU983071 DNF983071:DNQ983071 DXB983071:DXM983071 EGX983071:EHI983071 EQT983071:ERE983071 FAP983071:FBA983071 FKL983071:FKW983071 FUH983071:FUS983071 GED983071:GEO983071 GNZ983071:GOK983071 GXV983071:GYG983071 HHR983071:HIC983071 HRN983071:HRY983071 IBJ983071:IBU983071 ILF983071:ILQ983071 IVB983071:IVM983071 JEX983071:JFI983071 JOT983071:JPE983071 JYP983071:JZA983071 KIL983071:KIW983071 KSH983071:KSS983071 LCD983071:LCO983071 LLZ983071:LMK983071 LVV983071:LWG983071 MFR983071:MGC983071 MPN983071:MPY983071 MZJ983071:MZU983071 NJF983071:NJQ983071 NTB983071:NTM983071 OCX983071:ODI983071 OMT983071:ONE983071 OWP983071:OXA983071 PGL983071:PGW983071 PQH983071:PQS983071 QAD983071:QAO983071 QJZ983071:QKK983071 QTV983071:QUG983071 RDR983071:REC983071 RNN983071:RNY983071 RXJ983071:RXU983071 SHF983071:SHQ983071 SRB983071:SRM983071 TAX983071:TBI983071 TKT983071:TLE983071 TUP983071:TVA983071 UEL983071:UEW983071 UOH983071:UOS983071 UYD983071:UYO983071 VHZ983071:VIK983071 VRV983071:VSG983071 WBR983071:WCC983071 WLN983071:WLY983071 WVJ983071:WVU983071 WVJ983055:WVU983055 IP15:JA15 SL15:SW15 ACH15:ACS15 AMD15:AMO15 AVZ15:AWK15 BFV15:BGG15 BPR15:BQC15 BZN15:BZY15 CJJ15:CJU15 CTF15:CTQ15 DDB15:DDM15 DMX15:DNI15 DWT15:DXE15 EGP15:EHA15 EQL15:EQW15 FAH15:FAS15 FKD15:FKO15 FTZ15:FUK15 GDV15:GEG15 GNR15:GOC15 GXN15:GXY15 HHJ15:HHU15 HRF15:HRQ15 IBB15:IBM15 IKX15:ILI15 IUT15:IVE15 JEP15:JFA15 JOL15:JOW15 JYH15:JYS15 KID15:KIO15 KRZ15:KSK15 LBV15:LCG15 LLR15:LMC15 LVN15:LVY15 MFJ15:MFU15 MPF15:MPQ15 MZB15:MZM15 NIX15:NJI15 NST15:NTE15 OCP15:ODA15 OML15:OMW15 OWH15:OWS15 PGD15:PGO15 PPZ15:PQK15 PZV15:QAG15 QJR15:QKC15 QTN15:QTY15 RDJ15:RDU15 RNF15:RNQ15 RXB15:RXM15 SGX15:SHI15 SQT15:SRE15 TAP15:TBA15 TKL15:TKW15 TUH15:TUS15 UED15:UEO15 UNZ15:UOK15 UXV15:UYG15 VHR15:VIC15 VRN15:VRY15 WBJ15:WBU15 WLF15:WLQ15 WVB15:WVM15 B65551:U65551 IX65551:JI65551 ST65551:TE65551 ACP65551:ADA65551 AML65551:AMW65551 AWH65551:AWS65551 BGD65551:BGO65551 BPZ65551:BQK65551 BZV65551:CAG65551 CJR65551:CKC65551 CTN65551:CTY65551 DDJ65551:DDU65551 DNF65551:DNQ65551 DXB65551:DXM65551 EGX65551:EHI65551 EQT65551:ERE65551 FAP65551:FBA65551 FKL65551:FKW65551 FUH65551:FUS65551 GED65551:GEO65551 GNZ65551:GOK65551 GXV65551:GYG65551 HHR65551:HIC65551 HRN65551:HRY65551 IBJ65551:IBU65551 ILF65551:ILQ65551 IVB65551:IVM65551 JEX65551:JFI65551 JOT65551:JPE65551 JYP65551:JZA65551 KIL65551:KIW65551 KSH65551:KSS65551 LCD65551:LCO65551 LLZ65551:LMK65551 LVV65551:LWG65551 MFR65551:MGC65551 MPN65551:MPY65551 MZJ65551:MZU65551 NJF65551:NJQ65551 NTB65551:NTM65551 OCX65551:ODI65551 OMT65551:ONE65551 OWP65551:OXA65551 PGL65551:PGW65551 PQH65551:PQS65551 QAD65551:QAO65551 QJZ65551:QKK65551 QTV65551:QUG65551 RDR65551:REC65551 RNN65551:RNY65551 RXJ65551:RXU65551 SHF65551:SHQ65551 SRB65551:SRM65551 TAX65551:TBI65551 TKT65551:TLE65551 TUP65551:TVA65551 UEL65551:UEW65551 UOH65551:UOS65551 UYD65551:UYO65551 VHZ65551:VIK65551 VRV65551:VSG65551 WBR65551:WCC65551 WLN65551:WLY65551 WVJ65551:WVU65551 B131087:U131087 IX131087:JI131087 ST131087:TE131087 ACP131087:ADA131087 AML131087:AMW131087 AWH131087:AWS131087 BGD131087:BGO131087 BPZ131087:BQK131087 BZV131087:CAG131087 CJR131087:CKC131087 CTN131087:CTY131087 DDJ131087:DDU131087 DNF131087:DNQ131087 DXB131087:DXM131087 EGX131087:EHI131087 EQT131087:ERE131087 FAP131087:FBA131087 FKL131087:FKW131087 FUH131087:FUS131087 GED131087:GEO131087 GNZ131087:GOK131087 GXV131087:GYG131087 HHR131087:HIC131087 HRN131087:HRY131087 IBJ131087:IBU131087 ILF131087:ILQ131087 IVB131087:IVM131087 JEX131087:JFI131087 JOT131087:JPE131087 JYP131087:JZA131087 KIL131087:KIW131087 KSH131087:KSS131087 LCD131087:LCO131087 LLZ131087:LMK131087 LVV131087:LWG131087 MFR131087:MGC131087 MPN131087:MPY131087 MZJ131087:MZU131087 NJF131087:NJQ131087 NTB131087:NTM131087 OCX131087:ODI131087 OMT131087:ONE131087 OWP131087:OXA131087 PGL131087:PGW131087 PQH131087:PQS131087 QAD131087:QAO131087 QJZ131087:QKK131087 QTV131087:QUG131087 RDR131087:REC131087 RNN131087:RNY131087 RXJ131087:RXU131087 SHF131087:SHQ131087 SRB131087:SRM131087 TAX131087:TBI131087 TKT131087:TLE131087 TUP131087:TVA131087 UEL131087:UEW131087 UOH131087:UOS131087 UYD131087:UYO131087 VHZ131087:VIK131087 VRV131087:VSG131087 WBR131087:WCC131087 WLN131087:WLY131087 WVJ131087:WVU131087 B196623:U196623 IX196623:JI196623 ST196623:TE196623 ACP196623:ADA196623 AML196623:AMW196623 AWH196623:AWS196623 BGD196623:BGO196623 BPZ196623:BQK196623 BZV196623:CAG196623 CJR196623:CKC196623 CTN196623:CTY196623 DDJ196623:DDU196623 DNF196623:DNQ196623 DXB196623:DXM196623 EGX196623:EHI196623 EQT196623:ERE196623 FAP196623:FBA196623 FKL196623:FKW196623 FUH196623:FUS196623 GED196623:GEO196623 GNZ196623:GOK196623 GXV196623:GYG196623 HHR196623:HIC196623 HRN196623:HRY196623 IBJ196623:IBU196623 ILF196623:ILQ196623 IVB196623:IVM196623 JEX196623:JFI196623 JOT196623:JPE196623 JYP196623:JZA196623 KIL196623:KIW196623 KSH196623:KSS196623 LCD196623:LCO196623 LLZ196623:LMK196623 LVV196623:LWG196623 MFR196623:MGC196623 MPN196623:MPY196623 MZJ196623:MZU196623 NJF196623:NJQ196623 NTB196623:NTM196623 OCX196623:ODI196623 OMT196623:ONE196623 OWP196623:OXA196623 PGL196623:PGW196623 PQH196623:PQS196623 QAD196623:QAO196623 QJZ196623:QKK196623 QTV196623:QUG196623 RDR196623:REC196623 RNN196623:RNY196623 RXJ196623:RXU196623 SHF196623:SHQ196623 SRB196623:SRM196623 TAX196623:TBI196623 TKT196623:TLE196623 TUP196623:TVA196623 UEL196623:UEW196623 UOH196623:UOS196623 UYD196623:UYO196623 VHZ196623:VIK196623 VRV196623:VSG196623 WBR196623:WCC196623 WLN196623:WLY196623 WVJ196623:WVU196623 B262159:U262159 IX262159:JI262159 ST262159:TE262159 ACP262159:ADA262159 AML262159:AMW262159 AWH262159:AWS262159 BGD262159:BGO262159 BPZ262159:BQK262159 BZV262159:CAG262159 CJR262159:CKC262159 CTN262159:CTY262159 DDJ262159:DDU262159 DNF262159:DNQ262159 DXB262159:DXM262159 EGX262159:EHI262159 EQT262159:ERE262159 FAP262159:FBA262159 FKL262159:FKW262159 FUH262159:FUS262159 GED262159:GEO262159 GNZ262159:GOK262159 GXV262159:GYG262159 HHR262159:HIC262159 HRN262159:HRY262159 IBJ262159:IBU262159 ILF262159:ILQ262159 IVB262159:IVM262159 JEX262159:JFI262159 JOT262159:JPE262159 JYP262159:JZA262159 KIL262159:KIW262159 KSH262159:KSS262159 LCD262159:LCO262159 LLZ262159:LMK262159 LVV262159:LWG262159 MFR262159:MGC262159 MPN262159:MPY262159 MZJ262159:MZU262159 NJF262159:NJQ262159 NTB262159:NTM262159 OCX262159:ODI262159 OMT262159:ONE262159 OWP262159:OXA262159 PGL262159:PGW262159 PQH262159:PQS262159 QAD262159:QAO262159 QJZ262159:QKK262159 QTV262159:QUG262159 RDR262159:REC262159 RNN262159:RNY262159 RXJ262159:RXU262159 SHF262159:SHQ262159 SRB262159:SRM262159 TAX262159:TBI262159 TKT262159:TLE262159 TUP262159:TVA262159 UEL262159:UEW262159 UOH262159:UOS262159 UYD262159:UYO262159 VHZ262159:VIK262159 VRV262159:VSG262159 WBR262159:WCC262159 WLN262159:WLY262159 WVJ262159:WVU262159 B327695:U327695 IX327695:JI327695 ST327695:TE327695 ACP327695:ADA327695 AML327695:AMW327695 AWH327695:AWS327695 BGD327695:BGO327695 BPZ327695:BQK327695 BZV327695:CAG327695 CJR327695:CKC327695 CTN327695:CTY327695 DDJ327695:DDU327695 DNF327695:DNQ327695 DXB327695:DXM327695 EGX327695:EHI327695 EQT327695:ERE327695 FAP327695:FBA327695 FKL327695:FKW327695 FUH327695:FUS327695 GED327695:GEO327695 GNZ327695:GOK327695 GXV327695:GYG327695 HHR327695:HIC327695 HRN327695:HRY327695 IBJ327695:IBU327695 ILF327695:ILQ327695 IVB327695:IVM327695 JEX327695:JFI327695 JOT327695:JPE327695 JYP327695:JZA327695 KIL327695:KIW327695 KSH327695:KSS327695 LCD327695:LCO327695 LLZ327695:LMK327695 LVV327695:LWG327695 MFR327695:MGC327695 MPN327695:MPY327695 MZJ327695:MZU327695 NJF327695:NJQ327695 NTB327695:NTM327695 OCX327695:ODI327695 OMT327695:ONE327695 OWP327695:OXA327695 PGL327695:PGW327695 PQH327695:PQS327695 QAD327695:QAO327695 QJZ327695:QKK327695 QTV327695:QUG327695 RDR327695:REC327695 RNN327695:RNY327695 RXJ327695:RXU327695 SHF327695:SHQ327695 SRB327695:SRM327695 TAX327695:TBI327695 TKT327695:TLE327695 TUP327695:TVA327695 UEL327695:UEW327695 UOH327695:UOS327695 UYD327695:UYO327695 VHZ327695:VIK327695 VRV327695:VSG327695 WBR327695:WCC327695 WLN327695:WLY327695 WVJ327695:WVU327695 B393231:U393231 IX393231:JI393231 ST393231:TE393231 ACP393231:ADA393231 AML393231:AMW393231 AWH393231:AWS393231 BGD393231:BGO393231 BPZ393231:BQK393231 BZV393231:CAG393231 CJR393231:CKC393231 CTN393231:CTY393231 DDJ393231:DDU393231 DNF393231:DNQ393231 DXB393231:DXM393231 EGX393231:EHI393231 EQT393231:ERE393231 FAP393231:FBA393231 FKL393231:FKW393231 FUH393231:FUS393231 GED393231:GEO393231 GNZ393231:GOK393231 GXV393231:GYG393231 HHR393231:HIC393231 HRN393231:HRY393231 IBJ393231:IBU393231 ILF393231:ILQ393231 IVB393231:IVM393231 JEX393231:JFI393231 JOT393231:JPE393231 JYP393231:JZA393231 KIL393231:KIW393231 KSH393231:KSS393231 LCD393231:LCO393231 LLZ393231:LMK393231 LVV393231:LWG393231 MFR393231:MGC393231 MPN393231:MPY393231 MZJ393231:MZU393231 NJF393231:NJQ393231 NTB393231:NTM393231 OCX393231:ODI393231 OMT393231:ONE393231 OWP393231:OXA393231 PGL393231:PGW393231 PQH393231:PQS393231 QAD393231:QAO393231 QJZ393231:QKK393231 QTV393231:QUG393231 RDR393231:REC393231 RNN393231:RNY393231 RXJ393231:RXU393231 SHF393231:SHQ393231 SRB393231:SRM393231 TAX393231:TBI393231 TKT393231:TLE393231 TUP393231:TVA393231 UEL393231:UEW393231 UOH393231:UOS393231 UYD393231:UYO393231 VHZ393231:VIK393231 VRV393231:VSG393231 WBR393231:WCC393231 WLN393231:WLY393231 WVJ393231:WVU393231 B458767:U458767 IX458767:JI458767 ST458767:TE458767 ACP458767:ADA458767 AML458767:AMW458767 AWH458767:AWS458767 BGD458767:BGO458767 BPZ458767:BQK458767 BZV458767:CAG458767 CJR458767:CKC458767 CTN458767:CTY458767 DDJ458767:DDU458767 DNF458767:DNQ458767 DXB458767:DXM458767 EGX458767:EHI458767 EQT458767:ERE458767 FAP458767:FBA458767 FKL458767:FKW458767 FUH458767:FUS458767 GED458767:GEO458767 GNZ458767:GOK458767 GXV458767:GYG458767 HHR458767:HIC458767 HRN458767:HRY458767 IBJ458767:IBU458767 ILF458767:ILQ458767 IVB458767:IVM458767 JEX458767:JFI458767 JOT458767:JPE458767 JYP458767:JZA458767 KIL458767:KIW458767 KSH458767:KSS458767 LCD458767:LCO458767 LLZ458767:LMK458767 LVV458767:LWG458767 MFR458767:MGC458767 MPN458767:MPY458767 MZJ458767:MZU458767 NJF458767:NJQ458767 NTB458767:NTM458767 OCX458767:ODI458767 OMT458767:ONE458767 OWP458767:OXA458767 PGL458767:PGW458767 PQH458767:PQS458767 QAD458767:QAO458767 QJZ458767:QKK458767 QTV458767:QUG458767 RDR458767:REC458767 RNN458767:RNY458767 RXJ458767:RXU458767 SHF458767:SHQ458767 SRB458767:SRM458767 TAX458767:TBI458767 TKT458767:TLE458767 TUP458767:TVA458767 UEL458767:UEW458767 UOH458767:UOS458767 UYD458767:UYO458767 VHZ458767:VIK458767 VRV458767:VSG458767 WBR458767:WCC458767 WLN458767:WLY458767 WVJ458767:WVU458767 B524303:U524303 IX524303:JI524303 ST524303:TE524303 ACP524303:ADA524303 AML524303:AMW524303 AWH524303:AWS524303 BGD524303:BGO524303 BPZ524303:BQK524303 BZV524303:CAG524303 CJR524303:CKC524303 CTN524303:CTY524303 DDJ524303:DDU524303 DNF524303:DNQ524303 DXB524303:DXM524303 EGX524303:EHI524303 EQT524303:ERE524303 FAP524303:FBA524303 FKL524303:FKW524303 FUH524303:FUS524303 GED524303:GEO524303 GNZ524303:GOK524303 GXV524303:GYG524303 HHR524303:HIC524303 HRN524303:HRY524303 IBJ524303:IBU524303 ILF524303:ILQ524303 IVB524303:IVM524303 JEX524303:JFI524303 JOT524303:JPE524303 JYP524303:JZA524303 KIL524303:KIW524303 KSH524303:KSS524303 LCD524303:LCO524303 LLZ524303:LMK524303 LVV524303:LWG524303 MFR524303:MGC524303 MPN524303:MPY524303 MZJ524303:MZU524303 NJF524303:NJQ524303 NTB524303:NTM524303 OCX524303:ODI524303 OMT524303:ONE524303 OWP524303:OXA524303 PGL524303:PGW524303 PQH524303:PQS524303 QAD524303:QAO524303 QJZ524303:QKK524303 QTV524303:QUG524303 RDR524303:REC524303 RNN524303:RNY524303 RXJ524303:RXU524303 SHF524303:SHQ524303 SRB524303:SRM524303 TAX524303:TBI524303 TKT524303:TLE524303 TUP524303:TVA524303 UEL524303:UEW524303 UOH524303:UOS524303 UYD524303:UYO524303 VHZ524303:VIK524303 VRV524303:VSG524303 WBR524303:WCC524303 WLN524303:WLY524303 WVJ524303:WVU524303 B589839:U589839 IX589839:JI589839 ST589839:TE589839 ACP589839:ADA589839 AML589839:AMW589839 AWH589839:AWS589839 BGD589839:BGO589839 BPZ589839:BQK589839 BZV589839:CAG589839 CJR589839:CKC589839 CTN589839:CTY589839 DDJ589839:DDU589839 DNF589839:DNQ589839 DXB589839:DXM589839 EGX589839:EHI589839 EQT589839:ERE589839 FAP589839:FBA589839 FKL589839:FKW589839 FUH589839:FUS589839 GED589839:GEO589839 GNZ589839:GOK589839 GXV589839:GYG589839 HHR589839:HIC589839 HRN589839:HRY589839 IBJ589839:IBU589839 ILF589839:ILQ589839 IVB589839:IVM589839 JEX589839:JFI589839 JOT589839:JPE589839 JYP589839:JZA589839 KIL589839:KIW589839 KSH589839:KSS589839 LCD589839:LCO589839 LLZ589839:LMK589839 LVV589839:LWG589839 MFR589839:MGC589839 MPN589839:MPY589839 MZJ589839:MZU589839 NJF589839:NJQ589839 NTB589839:NTM589839 OCX589839:ODI589839 OMT589839:ONE589839 OWP589839:OXA589839 PGL589839:PGW589839 PQH589839:PQS589839 QAD589839:QAO589839 QJZ589839:QKK589839 QTV589839:QUG589839 RDR589839:REC589839 RNN589839:RNY589839 RXJ589839:RXU589839 SHF589839:SHQ589839 SRB589839:SRM589839 TAX589839:TBI589839 TKT589839:TLE589839 TUP589839:TVA589839 UEL589839:UEW589839 UOH589839:UOS589839 UYD589839:UYO589839 VHZ589839:VIK589839 VRV589839:VSG589839 WBR589839:WCC589839 WLN589839:WLY589839 WVJ589839:WVU589839 B655375:U655375 IX655375:JI655375 ST655375:TE655375 ACP655375:ADA655375 AML655375:AMW655375 AWH655375:AWS655375 BGD655375:BGO655375 BPZ655375:BQK655375 BZV655375:CAG655375 CJR655375:CKC655375 CTN655375:CTY655375 DDJ655375:DDU655375 DNF655375:DNQ655375 DXB655375:DXM655375 EGX655375:EHI655375 EQT655375:ERE655375 FAP655375:FBA655375 FKL655375:FKW655375 FUH655375:FUS655375 GED655375:GEO655375 GNZ655375:GOK655375 GXV655375:GYG655375 HHR655375:HIC655375 HRN655375:HRY655375 IBJ655375:IBU655375 ILF655375:ILQ655375 IVB655375:IVM655375 JEX655375:JFI655375 JOT655375:JPE655375 JYP655375:JZA655375 KIL655375:KIW655375 KSH655375:KSS655375 LCD655375:LCO655375 LLZ655375:LMK655375 LVV655375:LWG655375 MFR655375:MGC655375 MPN655375:MPY655375 MZJ655375:MZU655375 NJF655375:NJQ655375 NTB655375:NTM655375 OCX655375:ODI655375 OMT655375:ONE655375 OWP655375:OXA655375 PGL655375:PGW655375 PQH655375:PQS655375 QAD655375:QAO655375 QJZ655375:QKK655375 QTV655375:QUG655375 RDR655375:REC655375 RNN655375:RNY655375 RXJ655375:RXU655375 SHF655375:SHQ655375 SRB655375:SRM655375 TAX655375:TBI655375 TKT655375:TLE655375 TUP655375:TVA655375 UEL655375:UEW655375 UOH655375:UOS655375 UYD655375:UYO655375 VHZ655375:VIK655375 VRV655375:VSG655375 WBR655375:WCC655375 WLN655375:WLY655375 WVJ655375:WVU655375 B720911:U720911 IX720911:JI720911 ST720911:TE720911 ACP720911:ADA720911 AML720911:AMW720911 AWH720911:AWS720911 BGD720911:BGO720911 BPZ720911:BQK720911 BZV720911:CAG720911 CJR720911:CKC720911 CTN720911:CTY720911 DDJ720911:DDU720911 DNF720911:DNQ720911 DXB720911:DXM720911 EGX720911:EHI720911 EQT720911:ERE720911 FAP720911:FBA720911 FKL720911:FKW720911 FUH720911:FUS720911 GED720911:GEO720911 GNZ720911:GOK720911 GXV720911:GYG720911 HHR720911:HIC720911 HRN720911:HRY720911 IBJ720911:IBU720911 ILF720911:ILQ720911 IVB720911:IVM720911 JEX720911:JFI720911 JOT720911:JPE720911 JYP720911:JZA720911 KIL720911:KIW720911 KSH720911:KSS720911 LCD720911:LCO720911 LLZ720911:LMK720911 LVV720911:LWG720911 MFR720911:MGC720911 MPN720911:MPY720911 MZJ720911:MZU720911 NJF720911:NJQ720911 NTB720911:NTM720911 OCX720911:ODI720911 OMT720911:ONE720911 OWP720911:OXA720911 PGL720911:PGW720911 PQH720911:PQS720911 QAD720911:QAO720911 QJZ720911:QKK720911 QTV720911:QUG720911 RDR720911:REC720911 RNN720911:RNY720911 RXJ720911:RXU720911 SHF720911:SHQ720911 SRB720911:SRM720911 TAX720911:TBI720911 TKT720911:TLE720911 TUP720911:TVA720911 UEL720911:UEW720911 UOH720911:UOS720911 UYD720911:UYO720911 VHZ720911:VIK720911 VRV720911:VSG720911 WBR720911:WCC720911 WLN720911:WLY720911 WVJ720911:WVU720911 B786447:U786447 IX786447:JI786447 ST786447:TE786447 ACP786447:ADA786447 AML786447:AMW786447 AWH786447:AWS786447 BGD786447:BGO786447 BPZ786447:BQK786447 BZV786447:CAG786447 CJR786447:CKC786447 CTN786447:CTY786447 DDJ786447:DDU786447 DNF786447:DNQ786447 DXB786447:DXM786447 EGX786447:EHI786447 EQT786447:ERE786447 FAP786447:FBA786447 FKL786447:FKW786447 FUH786447:FUS786447 GED786447:GEO786447 GNZ786447:GOK786447 GXV786447:GYG786447 HHR786447:HIC786447 HRN786447:HRY786447 IBJ786447:IBU786447 ILF786447:ILQ786447 IVB786447:IVM786447 JEX786447:JFI786447 JOT786447:JPE786447 JYP786447:JZA786447 KIL786447:KIW786447 KSH786447:KSS786447 LCD786447:LCO786447 LLZ786447:LMK786447 LVV786447:LWG786447 MFR786447:MGC786447 MPN786447:MPY786447 MZJ786447:MZU786447 NJF786447:NJQ786447 NTB786447:NTM786447 OCX786447:ODI786447 OMT786447:ONE786447 OWP786447:OXA786447 PGL786447:PGW786447 PQH786447:PQS786447 QAD786447:QAO786447 QJZ786447:QKK786447 QTV786447:QUG786447 RDR786447:REC786447 RNN786447:RNY786447 RXJ786447:RXU786447 SHF786447:SHQ786447 SRB786447:SRM786447 TAX786447:TBI786447 TKT786447:TLE786447 TUP786447:TVA786447 UEL786447:UEW786447 UOH786447:UOS786447 UYD786447:UYO786447 VHZ786447:VIK786447 VRV786447:VSG786447 WBR786447:WCC786447 WLN786447:WLY786447 WVJ786447:WVU786447 B851983:U851983 IX851983:JI851983 ST851983:TE851983 ACP851983:ADA851983 AML851983:AMW851983 AWH851983:AWS851983 BGD851983:BGO851983 BPZ851983:BQK851983 BZV851983:CAG851983 CJR851983:CKC851983 CTN851983:CTY851983 DDJ851983:DDU851983 DNF851983:DNQ851983 DXB851983:DXM851983 EGX851983:EHI851983 EQT851983:ERE851983 FAP851983:FBA851983 FKL851983:FKW851983 FUH851983:FUS851983 GED851983:GEO851983 GNZ851983:GOK851983 GXV851983:GYG851983 HHR851983:HIC851983 HRN851983:HRY851983 IBJ851983:IBU851983 ILF851983:ILQ851983 IVB851983:IVM851983 JEX851983:JFI851983 JOT851983:JPE851983 JYP851983:JZA851983 KIL851983:KIW851983 KSH851983:KSS851983 LCD851983:LCO851983 LLZ851983:LMK851983 LVV851983:LWG851983 MFR851983:MGC851983 MPN851983:MPY851983 MZJ851983:MZU851983 NJF851983:NJQ851983 NTB851983:NTM851983 OCX851983:ODI851983 OMT851983:ONE851983 OWP851983:OXA851983 PGL851983:PGW851983 PQH851983:PQS851983 QAD851983:QAO851983 QJZ851983:QKK851983 QTV851983:QUG851983 RDR851983:REC851983 RNN851983:RNY851983 RXJ851983:RXU851983 SHF851983:SHQ851983 SRB851983:SRM851983 TAX851983:TBI851983 TKT851983:TLE851983 TUP851983:TVA851983 UEL851983:UEW851983 UOH851983:UOS851983 UYD851983:UYO851983 VHZ851983:VIK851983 VRV851983:VSG851983 WBR851983:WCC851983 WLN851983:WLY851983 WVJ851983:WVU851983 B917519:U917519 IX917519:JI917519 ST917519:TE917519 ACP917519:ADA917519 AML917519:AMW917519 AWH917519:AWS917519 BGD917519:BGO917519 BPZ917519:BQK917519 BZV917519:CAG917519 CJR917519:CKC917519 CTN917519:CTY917519 DDJ917519:DDU917519 DNF917519:DNQ917519 DXB917519:DXM917519 EGX917519:EHI917519 EQT917519:ERE917519 FAP917519:FBA917519 FKL917519:FKW917519 FUH917519:FUS917519 GED917519:GEO917519 GNZ917519:GOK917519 GXV917519:GYG917519 HHR917519:HIC917519 HRN917519:HRY917519 IBJ917519:IBU917519 ILF917519:ILQ917519 IVB917519:IVM917519 JEX917519:JFI917519 JOT917519:JPE917519 JYP917519:JZA917519 KIL917519:KIW917519 KSH917519:KSS917519 LCD917519:LCO917519 LLZ917519:LMK917519 LVV917519:LWG917519 MFR917519:MGC917519 MPN917519:MPY917519 MZJ917519:MZU917519 NJF917519:NJQ917519 NTB917519:NTM917519 OCX917519:ODI917519 OMT917519:ONE917519 OWP917519:OXA917519 PGL917519:PGW917519 PQH917519:PQS917519 QAD917519:QAO917519 QJZ917519:QKK917519 QTV917519:QUG917519 RDR917519:REC917519 RNN917519:RNY917519 RXJ917519:RXU917519 SHF917519:SHQ917519 SRB917519:SRM917519 TAX917519:TBI917519 TKT917519:TLE917519 TUP917519:TVA917519 UEL917519:UEW917519 UOH917519:UOS917519 UYD917519:UYO917519 VHZ917519:VIK917519 VRV917519:VSG917519 WBR917519:WCC917519 WLN917519:WLY917519 WVJ917519:WVU917519 B983055:U983055 IX983055:JI983055 ST983055:TE983055 ACP983055:ADA983055 AML983055:AMW983055 AWH983055:AWS983055 BGD983055:BGO983055 BPZ983055:BQK983055 BZV983055:CAG983055 CJR983055:CKC983055 CTN983055:CTY983055 DDJ983055:DDU983055 DNF983055:DNQ983055 DXB983055:DXM983055 EGX983055:EHI983055 EQT983055:ERE983055 FAP983055:FBA983055 FKL983055:FKW983055 FUH983055:FUS983055 GED983055:GEO983055 GNZ983055:GOK983055 GXV983055:GYG983055 HHR983055:HIC983055 HRN983055:HRY983055 IBJ983055:IBU983055 ILF983055:ILQ983055 IVB983055:IVM983055 JEX983055:JFI983055 JOT983055:JPE983055 JYP983055:JZA983055 KIL983055:KIW983055 KSH983055:KSS983055 LCD983055:LCO983055 LLZ983055:LMK983055 LVV983055:LWG983055 MFR983055:MGC983055 MPN983055:MPY983055 MZJ983055:MZU983055 NJF983055:NJQ983055 NTB983055:NTM983055 OCX983055:ODI983055 OMT983055:ONE983055 OWP983055:OXA983055 PGL983055:PGW983055 PQH983055:PQS983055 QAD983055:QAO983055 QJZ983055:QKK983055 QTV983055:QUG983055 RDR983055:REC983055 RNN983055:RNY983055 RXJ983055:RXU983055 SHF983055:SHQ983055 SRB983055:SRM983055 TAX983055:TBI983055 TKT983055:TLE983055 TUP983055:TVA983055 UEL983055:UEW983055 UOH983055:UOS983055 UYD983055:UYO983055 VHZ983055:VIK983055 VRV983055:VSG983055 WBR983055:WCC983055 WLN983055:WLY983055 B19:U19 B35:U35 B27:U27 B31:U31 B15:U15 B23:U23" xr:uid="{00000000-0002-0000-0300-000001000000}"/>
  </dataValidations>
  <printOptions horizontalCentered="1" verticalCentered="1"/>
  <pageMargins left="0.5" right="0.5" top="0.75" bottom="0.75" header="0.3" footer="0"/>
  <pageSetup scale="61" fitToWidth="0" orientation="landscape" horizontalDpi="1200" verticalDpi="1200" r:id="rId1"/>
  <headerFooter>
    <oddHeader>&amp;R
Attachment F.  DV Budget</oddHeader>
    <oddFooter>&amp;L&amp;A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C8CB3"/>
    <pageSetUpPr fitToPage="1"/>
  </sheetPr>
  <dimension ref="A1:E32"/>
  <sheetViews>
    <sheetView topLeftCell="B8" zoomScale="60" zoomScaleNormal="60" zoomScalePageLayoutView="70" workbookViewId="0">
      <selection activeCell="D12" sqref="D12"/>
    </sheetView>
  </sheetViews>
  <sheetFormatPr defaultColWidth="27.1796875" defaultRowHeight="12.5" x14ac:dyDescent="0.25"/>
  <cols>
    <col min="1" max="1" width="53.1796875" style="80" customWidth="1"/>
    <col min="2" max="2" width="24.1796875" style="80" customWidth="1"/>
    <col min="3" max="3" width="53.1796875" style="80" customWidth="1"/>
    <col min="4" max="4" width="24.26953125" style="80" customWidth="1"/>
    <col min="5" max="254" width="27.1796875" style="80"/>
    <col min="255" max="255" width="75.81640625" style="80" customWidth="1"/>
    <col min="256" max="256" width="33.453125" style="80" customWidth="1"/>
    <col min="257" max="257" width="50.1796875" style="80" customWidth="1"/>
    <col min="258" max="258" width="30.81640625" style="80" customWidth="1"/>
    <col min="259" max="510" width="27.1796875" style="80"/>
    <col min="511" max="511" width="75.81640625" style="80" customWidth="1"/>
    <col min="512" max="512" width="33.453125" style="80" customWidth="1"/>
    <col min="513" max="513" width="50.1796875" style="80" customWidth="1"/>
    <col min="514" max="514" width="30.81640625" style="80" customWidth="1"/>
    <col min="515" max="766" width="27.1796875" style="80"/>
    <col min="767" max="767" width="75.81640625" style="80" customWidth="1"/>
    <col min="768" max="768" width="33.453125" style="80" customWidth="1"/>
    <col min="769" max="769" width="50.1796875" style="80" customWidth="1"/>
    <col min="770" max="770" width="30.81640625" style="80" customWidth="1"/>
    <col min="771" max="1022" width="27.1796875" style="80"/>
    <col min="1023" max="1023" width="75.81640625" style="80" customWidth="1"/>
    <col min="1024" max="1024" width="33.453125" style="80" customWidth="1"/>
    <col min="1025" max="1025" width="50.1796875" style="80" customWidth="1"/>
    <col min="1026" max="1026" width="30.81640625" style="80" customWidth="1"/>
    <col min="1027" max="1278" width="27.1796875" style="80"/>
    <col min="1279" max="1279" width="75.81640625" style="80" customWidth="1"/>
    <col min="1280" max="1280" width="33.453125" style="80" customWidth="1"/>
    <col min="1281" max="1281" width="50.1796875" style="80" customWidth="1"/>
    <col min="1282" max="1282" width="30.81640625" style="80" customWidth="1"/>
    <col min="1283" max="1534" width="27.1796875" style="80"/>
    <col min="1535" max="1535" width="75.81640625" style="80" customWidth="1"/>
    <col min="1536" max="1536" width="33.453125" style="80" customWidth="1"/>
    <col min="1537" max="1537" width="50.1796875" style="80" customWidth="1"/>
    <col min="1538" max="1538" width="30.81640625" style="80" customWidth="1"/>
    <col min="1539" max="1790" width="27.1796875" style="80"/>
    <col min="1791" max="1791" width="75.81640625" style="80" customWidth="1"/>
    <col min="1792" max="1792" width="33.453125" style="80" customWidth="1"/>
    <col min="1793" max="1793" width="50.1796875" style="80" customWidth="1"/>
    <col min="1794" max="1794" width="30.81640625" style="80" customWidth="1"/>
    <col min="1795" max="2046" width="27.1796875" style="80"/>
    <col min="2047" max="2047" width="75.81640625" style="80" customWidth="1"/>
    <col min="2048" max="2048" width="33.453125" style="80" customWidth="1"/>
    <col min="2049" max="2049" width="50.1796875" style="80" customWidth="1"/>
    <col min="2050" max="2050" width="30.81640625" style="80" customWidth="1"/>
    <col min="2051" max="2302" width="27.1796875" style="80"/>
    <col min="2303" max="2303" width="75.81640625" style="80" customWidth="1"/>
    <col min="2304" max="2304" width="33.453125" style="80" customWidth="1"/>
    <col min="2305" max="2305" width="50.1796875" style="80" customWidth="1"/>
    <col min="2306" max="2306" width="30.81640625" style="80" customWidth="1"/>
    <col min="2307" max="2558" width="27.1796875" style="80"/>
    <col min="2559" max="2559" width="75.81640625" style="80" customWidth="1"/>
    <col min="2560" max="2560" width="33.453125" style="80" customWidth="1"/>
    <col min="2561" max="2561" width="50.1796875" style="80" customWidth="1"/>
    <col min="2562" max="2562" width="30.81640625" style="80" customWidth="1"/>
    <col min="2563" max="2814" width="27.1796875" style="80"/>
    <col min="2815" max="2815" width="75.81640625" style="80" customWidth="1"/>
    <col min="2816" max="2816" width="33.453125" style="80" customWidth="1"/>
    <col min="2817" max="2817" width="50.1796875" style="80" customWidth="1"/>
    <col min="2818" max="2818" width="30.81640625" style="80" customWidth="1"/>
    <col min="2819" max="3070" width="27.1796875" style="80"/>
    <col min="3071" max="3071" width="75.81640625" style="80" customWidth="1"/>
    <col min="3072" max="3072" width="33.453125" style="80" customWidth="1"/>
    <col min="3073" max="3073" width="50.1796875" style="80" customWidth="1"/>
    <col min="3074" max="3074" width="30.81640625" style="80" customWidth="1"/>
    <col min="3075" max="3326" width="27.1796875" style="80"/>
    <col min="3327" max="3327" width="75.81640625" style="80" customWidth="1"/>
    <col min="3328" max="3328" width="33.453125" style="80" customWidth="1"/>
    <col min="3329" max="3329" width="50.1796875" style="80" customWidth="1"/>
    <col min="3330" max="3330" width="30.81640625" style="80" customWidth="1"/>
    <col min="3331" max="3582" width="27.1796875" style="80"/>
    <col min="3583" max="3583" width="75.81640625" style="80" customWidth="1"/>
    <col min="3584" max="3584" width="33.453125" style="80" customWidth="1"/>
    <col min="3585" max="3585" width="50.1796875" style="80" customWidth="1"/>
    <col min="3586" max="3586" width="30.81640625" style="80" customWidth="1"/>
    <col min="3587" max="3838" width="27.1796875" style="80"/>
    <col min="3839" max="3839" width="75.81640625" style="80" customWidth="1"/>
    <col min="3840" max="3840" width="33.453125" style="80" customWidth="1"/>
    <col min="3841" max="3841" width="50.1796875" style="80" customWidth="1"/>
    <col min="3842" max="3842" width="30.81640625" style="80" customWidth="1"/>
    <col min="3843" max="4094" width="27.1796875" style="80"/>
    <col min="4095" max="4095" width="75.81640625" style="80" customWidth="1"/>
    <col min="4096" max="4096" width="33.453125" style="80" customWidth="1"/>
    <col min="4097" max="4097" width="50.1796875" style="80" customWidth="1"/>
    <col min="4098" max="4098" width="30.81640625" style="80" customWidth="1"/>
    <col min="4099" max="4350" width="27.1796875" style="80"/>
    <col min="4351" max="4351" width="75.81640625" style="80" customWidth="1"/>
    <col min="4352" max="4352" width="33.453125" style="80" customWidth="1"/>
    <col min="4353" max="4353" width="50.1796875" style="80" customWidth="1"/>
    <col min="4354" max="4354" width="30.81640625" style="80" customWidth="1"/>
    <col min="4355" max="4606" width="27.1796875" style="80"/>
    <col min="4607" max="4607" width="75.81640625" style="80" customWidth="1"/>
    <col min="4608" max="4608" width="33.453125" style="80" customWidth="1"/>
    <col min="4609" max="4609" width="50.1796875" style="80" customWidth="1"/>
    <col min="4610" max="4610" width="30.81640625" style="80" customWidth="1"/>
    <col min="4611" max="4862" width="27.1796875" style="80"/>
    <col min="4863" max="4863" width="75.81640625" style="80" customWidth="1"/>
    <col min="4864" max="4864" width="33.453125" style="80" customWidth="1"/>
    <col min="4865" max="4865" width="50.1796875" style="80" customWidth="1"/>
    <col min="4866" max="4866" width="30.81640625" style="80" customWidth="1"/>
    <col min="4867" max="5118" width="27.1796875" style="80"/>
    <col min="5119" max="5119" width="75.81640625" style="80" customWidth="1"/>
    <col min="5120" max="5120" width="33.453125" style="80" customWidth="1"/>
    <col min="5121" max="5121" width="50.1796875" style="80" customWidth="1"/>
    <col min="5122" max="5122" width="30.81640625" style="80" customWidth="1"/>
    <col min="5123" max="5374" width="27.1796875" style="80"/>
    <col min="5375" max="5375" width="75.81640625" style="80" customWidth="1"/>
    <col min="5376" max="5376" width="33.453125" style="80" customWidth="1"/>
    <col min="5377" max="5377" width="50.1796875" style="80" customWidth="1"/>
    <col min="5378" max="5378" width="30.81640625" style="80" customWidth="1"/>
    <col min="5379" max="5630" width="27.1796875" style="80"/>
    <col min="5631" max="5631" width="75.81640625" style="80" customWidth="1"/>
    <col min="5632" max="5632" width="33.453125" style="80" customWidth="1"/>
    <col min="5633" max="5633" width="50.1796875" style="80" customWidth="1"/>
    <col min="5634" max="5634" width="30.81640625" style="80" customWidth="1"/>
    <col min="5635" max="5886" width="27.1796875" style="80"/>
    <col min="5887" max="5887" width="75.81640625" style="80" customWidth="1"/>
    <col min="5888" max="5888" width="33.453125" style="80" customWidth="1"/>
    <col min="5889" max="5889" width="50.1796875" style="80" customWidth="1"/>
    <col min="5890" max="5890" width="30.81640625" style="80" customWidth="1"/>
    <col min="5891" max="6142" width="27.1796875" style="80"/>
    <col min="6143" max="6143" width="75.81640625" style="80" customWidth="1"/>
    <col min="6144" max="6144" width="33.453125" style="80" customWidth="1"/>
    <col min="6145" max="6145" width="50.1796875" style="80" customWidth="1"/>
    <col min="6146" max="6146" width="30.81640625" style="80" customWidth="1"/>
    <col min="6147" max="6398" width="27.1796875" style="80"/>
    <col min="6399" max="6399" width="75.81640625" style="80" customWidth="1"/>
    <col min="6400" max="6400" width="33.453125" style="80" customWidth="1"/>
    <col min="6401" max="6401" width="50.1796875" style="80" customWidth="1"/>
    <col min="6402" max="6402" width="30.81640625" style="80" customWidth="1"/>
    <col min="6403" max="6654" width="27.1796875" style="80"/>
    <col min="6655" max="6655" width="75.81640625" style="80" customWidth="1"/>
    <col min="6656" max="6656" width="33.453125" style="80" customWidth="1"/>
    <col min="6657" max="6657" width="50.1796875" style="80" customWidth="1"/>
    <col min="6658" max="6658" width="30.81640625" style="80" customWidth="1"/>
    <col min="6659" max="6910" width="27.1796875" style="80"/>
    <col min="6911" max="6911" width="75.81640625" style="80" customWidth="1"/>
    <col min="6912" max="6912" width="33.453125" style="80" customWidth="1"/>
    <col min="6913" max="6913" width="50.1796875" style="80" customWidth="1"/>
    <col min="6914" max="6914" width="30.81640625" style="80" customWidth="1"/>
    <col min="6915" max="7166" width="27.1796875" style="80"/>
    <col min="7167" max="7167" width="75.81640625" style="80" customWidth="1"/>
    <col min="7168" max="7168" width="33.453125" style="80" customWidth="1"/>
    <col min="7169" max="7169" width="50.1796875" style="80" customWidth="1"/>
    <col min="7170" max="7170" width="30.81640625" style="80" customWidth="1"/>
    <col min="7171" max="7422" width="27.1796875" style="80"/>
    <col min="7423" max="7423" width="75.81640625" style="80" customWidth="1"/>
    <col min="7424" max="7424" width="33.453125" style="80" customWidth="1"/>
    <col min="7425" max="7425" width="50.1796875" style="80" customWidth="1"/>
    <col min="7426" max="7426" width="30.81640625" style="80" customWidth="1"/>
    <col min="7427" max="7678" width="27.1796875" style="80"/>
    <col min="7679" max="7679" width="75.81640625" style="80" customWidth="1"/>
    <col min="7680" max="7680" width="33.453125" style="80" customWidth="1"/>
    <col min="7681" max="7681" width="50.1796875" style="80" customWidth="1"/>
    <col min="7682" max="7682" width="30.81640625" style="80" customWidth="1"/>
    <col min="7683" max="7934" width="27.1796875" style="80"/>
    <col min="7935" max="7935" width="75.81640625" style="80" customWidth="1"/>
    <col min="7936" max="7936" width="33.453125" style="80" customWidth="1"/>
    <col min="7937" max="7937" width="50.1796875" style="80" customWidth="1"/>
    <col min="7938" max="7938" width="30.81640625" style="80" customWidth="1"/>
    <col min="7939" max="8190" width="27.1796875" style="80"/>
    <col min="8191" max="8191" width="75.81640625" style="80" customWidth="1"/>
    <col min="8192" max="8192" width="33.453125" style="80" customWidth="1"/>
    <col min="8193" max="8193" width="50.1796875" style="80" customWidth="1"/>
    <col min="8194" max="8194" width="30.81640625" style="80" customWidth="1"/>
    <col min="8195" max="8446" width="27.1796875" style="80"/>
    <col min="8447" max="8447" width="75.81640625" style="80" customWidth="1"/>
    <col min="8448" max="8448" width="33.453125" style="80" customWidth="1"/>
    <col min="8449" max="8449" width="50.1796875" style="80" customWidth="1"/>
    <col min="8450" max="8450" width="30.81640625" style="80" customWidth="1"/>
    <col min="8451" max="8702" width="27.1796875" style="80"/>
    <col min="8703" max="8703" width="75.81640625" style="80" customWidth="1"/>
    <col min="8704" max="8704" width="33.453125" style="80" customWidth="1"/>
    <col min="8705" max="8705" width="50.1796875" style="80" customWidth="1"/>
    <col min="8706" max="8706" width="30.81640625" style="80" customWidth="1"/>
    <col min="8707" max="8958" width="27.1796875" style="80"/>
    <col min="8959" max="8959" width="75.81640625" style="80" customWidth="1"/>
    <col min="8960" max="8960" width="33.453125" style="80" customWidth="1"/>
    <col min="8961" max="8961" width="50.1796875" style="80" customWidth="1"/>
    <col min="8962" max="8962" width="30.81640625" style="80" customWidth="1"/>
    <col min="8963" max="9214" width="27.1796875" style="80"/>
    <col min="9215" max="9215" width="75.81640625" style="80" customWidth="1"/>
    <col min="9216" max="9216" width="33.453125" style="80" customWidth="1"/>
    <col min="9217" max="9217" width="50.1796875" style="80" customWidth="1"/>
    <col min="9218" max="9218" width="30.81640625" style="80" customWidth="1"/>
    <col min="9219" max="9470" width="27.1796875" style="80"/>
    <col min="9471" max="9471" width="75.81640625" style="80" customWidth="1"/>
    <col min="9472" max="9472" width="33.453125" style="80" customWidth="1"/>
    <col min="9473" max="9473" width="50.1796875" style="80" customWidth="1"/>
    <col min="9474" max="9474" width="30.81640625" style="80" customWidth="1"/>
    <col min="9475" max="9726" width="27.1796875" style="80"/>
    <col min="9727" max="9727" width="75.81640625" style="80" customWidth="1"/>
    <col min="9728" max="9728" width="33.453125" style="80" customWidth="1"/>
    <col min="9729" max="9729" width="50.1796875" style="80" customWidth="1"/>
    <col min="9730" max="9730" width="30.81640625" style="80" customWidth="1"/>
    <col min="9731" max="9982" width="27.1796875" style="80"/>
    <col min="9983" max="9983" width="75.81640625" style="80" customWidth="1"/>
    <col min="9984" max="9984" width="33.453125" style="80" customWidth="1"/>
    <col min="9985" max="9985" width="50.1796875" style="80" customWidth="1"/>
    <col min="9986" max="9986" width="30.81640625" style="80" customWidth="1"/>
    <col min="9987" max="10238" width="27.1796875" style="80"/>
    <col min="10239" max="10239" width="75.81640625" style="80" customWidth="1"/>
    <col min="10240" max="10240" width="33.453125" style="80" customWidth="1"/>
    <col min="10241" max="10241" width="50.1796875" style="80" customWidth="1"/>
    <col min="10242" max="10242" width="30.81640625" style="80" customWidth="1"/>
    <col min="10243" max="10494" width="27.1796875" style="80"/>
    <col min="10495" max="10495" width="75.81640625" style="80" customWidth="1"/>
    <col min="10496" max="10496" width="33.453125" style="80" customWidth="1"/>
    <col min="10497" max="10497" width="50.1796875" style="80" customWidth="1"/>
    <col min="10498" max="10498" width="30.81640625" style="80" customWidth="1"/>
    <col min="10499" max="10750" width="27.1796875" style="80"/>
    <col min="10751" max="10751" width="75.81640625" style="80" customWidth="1"/>
    <col min="10752" max="10752" width="33.453125" style="80" customWidth="1"/>
    <col min="10753" max="10753" width="50.1796875" style="80" customWidth="1"/>
    <col min="10754" max="10754" width="30.81640625" style="80" customWidth="1"/>
    <col min="10755" max="11006" width="27.1796875" style="80"/>
    <col min="11007" max="11007" width="75.81640625" style="80" customWidth="1"/>
    <col min="11008" max="11008" width="33.453125" style="80" customWidth="1"/>
    <col min="11009" max="11009" width="50.1796875" style="80" customWidth="1"/>
    <col min="11010" max="11010" width="30.81640625" style="80" customWidth="1"/>
    <col min="11011" max="11262" width="27.1796875" style="80"/>
    <col min="11263" max="11263" width="75.81640625" style="80" customWidth="1"/>
    <col min="11264" max="11264" width="33.453125" style="80" customWidth="1"/>
    <col min="11265" max="11265" width="50.1796875" style="80" customWidth="1"/>
    <col min="11266" max="11266" width="30.81640625" style="80" customWidth="1"/>
    <col min="11267" max="11518" width="27.1796875" style="80"/>
    <col min="11519" max="11519" width="75.81640625" style="80" customWidth="1"/>
    <col min="11520" max="11520" width="33.453125" style="80" customWidth="1"/>
    <col min="11521" max="11521" width="50.1796875" style="80" customWidth="1"/>
    <col min="11522" max="11522" width="30.81640625" style="80" customWidth="1"/>
    <col min="11523" max="11774" width="27.1796875" style="80"/>
    <col min="11775" max="11775" width="75.81640625" style="80" customWidth="1"/>
    <col min="11776" max="11776" width="33.453125" style="80" customWidth="1"/>
    <col min="11777" max="11777" width="50.1796875" style="80" customWidth="1"/>
    <col min="11778" max="11778" width="30.81640625" style="80" customWidth="1"/>
    <col min="11779" max="12030" width="27.1796875" style="80"/>
    <col min="12031" max="12031" width="75.81640625" style="80" customWidth="1"/>
    <col min="12032" max="12032" width="33.453125" style="80" customWidth="1"/>
    <col min="12033" max="12033" width="50.1796875" style="80" customWidth="1"/>
    <col min="12034" max="12034" width="30.81640625" style="80" customWidth="1"/>
    <col min="12035" max="12286" width="27.1796875" style="80"/>
    <col min="12287" max="12287" width="75.81640625" style="80" customWidth="1"/>
    <col min="12288" max="12288" width="33.453125" style="80" customWidth="1"/>
    <col min="12289" max="12289" width="50.1796875" style="80" customWidth="1"/>
    <col min="12290" max="12290" width="30.81640625" style="80" customWidth="1"/>
    <col min="12291" max="12542" width="27.1796875" style="80"/>
    <col min="12543" max="12543" width="75.81640625" style="80" customWidth="1"/>
    <col min="12544" max="12544" width="33.453125" style="80" customWidth="1"/>
    <col min="12545" max="12545" width="50.1796875" style="80" customWidth="1"/>
    <col min="12546" max="12546" width="30.81640625" style="80" customWidth="1"/>
    <col min="12547" max="12798" width="27.1796875" style="80"/>
    <col min="12799" max="12799" width="75.81640625" style="80" customWidth="1"/>
    <col min="12800" max="12800" width="33.453125" style="80" customWidth="1"/>
    <col min="12801" max="12801" width="50.1796875" style="80" customWidth="1"/>
    <col min="12802" max="12802" width="30.81640625" style="80" customWidth="1"/>
    <col min="12803" max="13054" width="27.1796875" style="80"/>
    <col min="13055" max="13055" width="75.81640625" style="80" customWidth="1"/>
    <col min="13056" max="13056" width="33.453125" style="80" customWidth="1"/>
    <col min="13057" max="13057" width="50.1796875" style="80" customWidth="1"/>
    <col min="13058" max="13058" width="30.81640625" style="80" customWidth="1"/>
    <col min="13059" max="13310" width="27.1796875" style="80"/>
    <col min="13311" max="13311" width="75.81640625" style="80" customWidth="1"/>
    <col min="13312" max="13312" width="33.453125" style="80" customWidth="1"/>
    <col min="13313" max="13313" width="50.1796875" style="80" customWidth="1"/>
    <col min="13314" max="13314" width="30.81640625" style="80" customWidth="1"/>
    <col min="13315" max="13566" width="27.1796875" style="80"/>
    <col min="13567" max="13567" width="75.81640625" style="80" customWidth="1"/>
    <col min="13568" max="13568" width="33.453125" style="80" customWidth="1"/>
    <col min="13569" max="13569" width="50.1796875" style="80" customWidth="1"/>
    <col min="13570" max="13570" width="30.81640625" style="80" customWidth="1"/>
    <col min="13571" max="13822" width="27.1796875" style="80"/>
    <col min="13823" max="13823" width="75.81640625" style="80" customWidth="1"/>
    <col min="13824" max="13824" width="33.453125" style="80" customWidth="1"/>
    <col min="13825" max="13825" width="50.1796875" style="80" customWidth="1"/>
    <col min="13826" max="13826" width="30.81640625" style="80" customWidth="1"/>
    <col min="13827" max="14078" width="27.1796875" style="80"/>
    <col min="14079" max="14079" width="75.81640625" style="80" customWidth="1"/>
    <col min="14080" max="14080" width="33.453125" style="80" customWidth="1"/>
    <col min="14081" max="14081" width="50.1796875" style="80" customWidth="1"/>
    <col min="14082" max="14082" width="30.81640625" style="80" customWidth="1"/>
    <col min="14083" max="14334" width="27.1796875" style="80"/>
    <col min="14335" max="14335" width="75.81640625" style="80" customWidth="1"/>
    <col min="14336" max="14336" width="33.453125" style="80" customWidth="1"/>
    <col min="14337" max="14337" width="50.1796875" style="80" customWidth="1"/>
    <col min="14338" max="14338" width="30.81640625" style="80" customWidth="1"/>
    <col min="14339" max="14590" width="27.1796875" style="80"/>
    <col min="14591" max="14591" width="75.81640625" style="80" customWidth="1"/>
    <col min="14592" max="14592" width="33.453125" style="80" customWidth="1"/>
    <col min="14593" max="14593" width="50.1796875" style="80" customWidth="1"/>
    <col min="14594" max="14594" width="30.81640625" style="80" customWidth="1"/>
    <col min="14595" max="14846" width="27.1796875" style="80"/>
    <col min="14847" max="14847" width="75.81640625" style="80" customWidth="1"/>
    <col min="14848" max="14848" width="33.453125" style="80" customWidth="1"/>
    <col min="14849" max="14849" width="50.1796875" style="80" customWidth="1"/>
    <col min="14850" max="14850" width="30.81640625" style="80" customWidth="1"/>
    <col min="14851" max="15102" width="27.1796875" style="80"/>
    <col min="15103" max="15103" width="75.81640625" style="80" customWidth="1"/>
    <col min="15104" max="15104" width="33.453125" style="80" customWidth="1"/>
    <col min="15105" max="15105" width="50.1796875" style="80" customWidth="1"/>
    <col min="15106" max="15106" width="30.81640625" style="80" customWidth="1"/>
    <col min="15107" max="15358" width="27.1796875" style="80"/>
    <col min="15359" max="15359" width="75.81640625" style="80" customWidth="1"/>
    <col min="15360" max="15360" width="33.453125" style="80" customWidth="1"/>
    <col min="15361" max="15361" width="50.1796875" style="80" customWidth="1"/>
    <col min="15362" max="15362" width="30.81640625" style="80" customWidth="1"/>
    <col min="15363" max="15614" width="27.1796875" style="80"/>
    <col min="15615" max="15615" width="75.81640625" style="80" customWidth="1"/>
    <col min="15616" max="15616" width="33.453125" style="80" customWidth="1"/>
    <col min="15617" max="15617" width="50.1796875" style="80" customWidth="1"/>
    <col min="15618" max="15618" width="30.81640625" style="80" customWidth="1"/>
    <col min="15619" max="15870" width="27.1796875" style="80"/>
    <col min="15871" max="15871" width="75.81640625" style="80" customWidth="1"/>
    <col min="15872" max="15872" width="33.453125" style="80" customWidth="1"/>
    <col min="15873" max="15873" width="50.1796875" style="80" customWidth="1"/>
    <col min="15874" max="15874" width="30.81640625" style="80" customWidth="1"/>
    <col min="15875" max="16126" width="27.1796875" style="80"/>
    <col min="16127" max="16127" width="75.81640625" style="80" customWidth="1"/>
    <col min="16128" max="16128" width="33.453125" style="80" customWidth="1"/>
    <col min="16129" max="16129" width="50.1796875" style="80" customWidth="1"/>
    <col min="16130" max="16130" width="30.81640625" style="80" customWidth="1"/>
    <col min="16131" max="16384" width="27.1796875" style="80"/>
  </cols>
  <sheetData>
    <row r="1" spans="1:5" ht="38.5" customHeight="1" thickBot="1" x14ac:dyDescent="0.3">
      <c r="A1" s="474" t="s">
        <v>0</v>
      </c>
      <c r="B1" s="475"/>
      <c r="C1" s="475"/>
      <c r="D1" s="475"/>
    </row>
    <row r="2" spans="1:5" ht="36" customHeight="1" x14ac:dyDescent="0.25">
      <c r="A2" s="493" t="s">
        <v>193</v>
      </c>
      <c r="B2" s="494"/>
      <c r="C2" s="494"/>
      <c r="D2" s="495"/>
    </row>
    <row r="3" spans="1:5" ht="23.4" customHeight="1" thickBot="1" x14ac:dyDescent="0.3">
      <c r="A3" s="476" t="s">
        <v>35</v>
      </c>
      <c r="B3" s="477"/>
      <c r="C3" s="477"/>
      <c r="D3" s="478"/>
    </row>
    <row r="4" spans="1:5" ht="23.5" customHeight="1" thickBot="1" x14ac:dyDescent="0.45">
      <c r="A4" s="229" t="s">
        <v>16</v>
      </c>
      <c r="B4" s="479" t="str">
        <f>'P-1 Budget Summary'!B5:D5</f>
        <v xml:space="preserve">Enter agency name </v>
      </c>
      <c r="C4" s="480"/>
      <c r="D4" s="481"/>
    </row>
    <row r="5" spans="1:5" ht="22.5" customHeight="1" thickBot="1" x14ac:dyDescent="0.45">
      <c r="A5" s="230" t="s">
        <v>157</v>
      </c>
      <c r="B5" s="482" t="str">
        <f>'P-1 Budget Summary'!B6</f>
        <v>February 1, 2024 to September 30, 2025</v>
      </c>
      <c r="C5" s="483"/>
      <c r="D5" s="484"/>
    </row>
    <row r="6" spans="1:5" ht="18" customHeight="1" x14ac:dyDescent="0.25">
      <c r="A6" s="488" t="s">
        <v>36</v>
      </c>
      <c r="B6" s="490" t="s">
        <v>37</v>
      </c>
      <c r="C6" s="488" t="s">
        <v>36</v>
      </c>
      <c r="D6" s="492" t="s">
        <v>37</v>
      </c>
    </row>
    <row r="7" spans="1:5" ht="18" customHeight="1" thickBot="1" x14ac:dyDescent="0.3">
      <c r="A7" s="489"/>
      <c r="B7" s="491"/>
      <c r="C7" s="489"/>
      <c r="D7" s="492"/>
    </row>
    <row r="8" spans="1:5" ht="34.5" customHeight="1" thickBot="1" x14ac:dyDescent="0.3">
      <c r="A8" s="231"/>
      <c r="B8" s="232" t="s">
        <v>90</v>
      </c>
      <c r="C8" s="231"/>
      <c r="D8" s="231"/>
    </row>
    <row r="9" spans="1:5" ht="29.25" customHeight="1" thickBot="1" x14ac:dyDescent="0.45">
      <c r="A9" s="274" t="s">
        <v>6</v>
      </c>
      <c r="B9" s="276">
        <f>B10+B11</f>
        <v>0</v>
      </c>
      <c r="C9" s="233" t="s">
        <v>9</v>
      </c>
      <c r="D9" s="234">
        <f>SUM(D10:D11)</f>
        <v>0</v>
      </c>
    </row>
    <row r="10" spans="1:5" ht="29.25" customHeight="1" thickBot="1" x14ac:dyDescent="0.4">
      <c r="A10" s="275" t="s">
        <v>38</v>
      </c>
      <c r="B10" s="247"/>
      <c r="C10" s="248"/>
      <c r="D10" s="249"/>
    </row>
    <row r="11" spans="1:5" ht="27" customHeight="1" thickBot="1" x14ac:dyDescent="0.3">
      <c r="A11" s="250" t="s">
        <v>38</v>
      </c>
      <c r="B11" s="251"/>
      <c r="C11" s="252"/>
      <c r="D11" s="253"/>
    </row>
    <row r="12" spans="1:5" ht="32.25" customHeight="1" thickBot="1" x14ac:dyDescent="0.3">
      <c r="A12" s="235" t="s">
        <v>28</v>
      </c>
      <c r="B12" s="236"/>
      <c r="C12" s="237" t="s">
        <v>39</v>
      </c>
      <c r="D12" s="234">
        <f>SUM(D13:D15)</f>
        <v>0</v>
      </c>
      <c r="E12" s="81"/>
    </row>
    <row r="13" spans="1:5" ht="27" customHeight="1" thickBot="1" x14ac:dyDescent="0.3">
      <c r="A13" s="235"/>
      <c r="B13" s="254"/>
      <c r="C13" s="252" t="s">
        <v>40</v>
      </c>
      <c r="D13" s="253"/>
    </row>
    <row r="14" spans="1:5" ht="33.75" customHeight="1" thickBot="1" x14ac:dyDescent="0.3">
      <c r="A14" s="238" t="s">
        <v>41</v>
      </c>
      <c r="B14" s="255">
        <f>SUM(B15:B23)</f>
        <v>0</v>
      </c>
      <c r="C14" s="252" t="s">
        <v>42</v>
      </c>
      <c r="D14" s="253"/>
    </row>
    <row r="15" spans="1:5" ht="27" customHeight="1" thickBot="1" x14ac:dyDescent="0.3">
      <c r="A15" s="257" t="s">
        <v>43</v>
      </c>
      <c r="B15" s="256"/>
      <c r="C15" s="252" t="s">
        <v>44</v>
      </c>
      <c r="D15" s="253"/>
    </row>
    <row r="16" spans="1:5" ht="27" customHeight="1" thickBot="1" x14ac:dyDescent="0.3">
      <c r="A16" s="258" t="s">
        <v>45</v>
      </c>
      <c r="B16" s="256"/>
      <c r="C16" s="240" t="s">
        <v>46</v>
      </c>
      <c r="D16" s="234">
        <f>SUM(D17:D22)</f>
        <v>0</v>
      </c>
    </row>
    <row r="17" spans="1:4" ht="27" customHeight="1" thickBot="1" x14ac:dyDescent="0.3">
      <c r="A17" s="259" t="s">
        <v>47</v>
      </c>
      <c r="B17" s="251"/>
      <c r="C17" s="262" t="s">
        <v>48</v>
      </c>
      <c r="D17" s="253"/>
    </row>
    <row r="18" spans="1:4" ht="27" customHeight="1" thickBot="1" x14ac:dyDescent="0.3">
      <c r="A18" s="260" t="s">
        <v>49</v>
      </c>
      <c r="B18" s="256"/>
      <c r="C18" s="262" t="s">
        <v>48</v>
      </c>
      <c r="D18" s="253"/>
    </row>
    <row r="19" spans="1:4" ht="27" customHeight="1" thickBot="1" x14ac:dyDescent="0.3">
      <c r="A19" s="261" t="s">
        <v>50</v>
      </c>
      <c r="B19" s="256"/>
      <c r="C19" s="262" t="s">
        <v>48</v>
      </c>
      <c r="D19" s="253"/>
    </row>
    <row r="20" spans="1:4" ht="27" customHeight="1" thickBot="1" x14ac:dyDescent="0.3">
      <c r="A20" s="263" t="s">
        <v>51</v>
      </c>
      <c r="B20" s="256"/>
      <c r="C20" s="262" t="s">
        <v>48</v>
      </c>
      <c r="D20" s="253"/>
    </row>
    <row r="21" spans="1:4" ht="27" customHeight="1" thickBot="1" x14ac:dyDescent="0.3">
      <c r="A21" s="263" t="s">
        <v>52</v>
      </c>
      <c r="B21" s="256"/>
      <c r="C21" s="262" t="s">
        <v>48</v>
      </c>
      <c r="D21" s="253"/>
    </row>
    <row r="22" spans="1:4" ht="27" customHeight="1" thickBot="1" x14ac:dyDescent="0.3">
      <c r="A22" s="263" t="s">
        <v>52</v>
      </c>
      <c r="B22" s="256"/>
      <c r="C22" s="262" t="s">
        <v>48</v>
      </c>
      <c r="D22" s="253"/>
    </row>
    <row r="23" spans="1:4" ht="27" customHeight="1" thickBot="1" x14ac:dyDescent="0.3">
      <c r="A23" s="263" t="s">
        <v>52</v>
      </c>
      <c r="B23" s="256"/>
      <c r="C23" s="252"/>
      <c r="D23" s="271"/>
    </row>
    <row r="24" spans="1:4" ht="7.5" customHeight="1" thickBot="1" x14ac:dyDescent="0.3">
      <c r="A24" s="235"/>
      <c r="B24" s="241"/>
      <c r="C24" s="272"/>
      <c r="D24" s="273"/>
    </row>
    <row r="25" spans="1:4" ht="26.25" customHeight="1" thickBot="1" x14ac:dyDescent="0.3">
      <c r="A25" s="238" t="s">
        <v>184</v>
      </c>
      <c r="B25" s="239">
        <f>SUM(B27:B29)</f>
        <v>0</v>
      </c>
      <c r="C25" s="242"/>
      <c r="D25" s="243"/>
    </row>
    <row r="26" spans="1:4" ht="70.5" thickBot="1" x14ac:dyDescent="0.3">
      <c r="A26" s="264" t="s">
        <v>185</v>
      </c>
      <c r="B26" s="244"/>
      <c r="C26" s="270"/>
      <c r="D26" s="82"/>
    </row>
    <row r="27" spans="1:4" ht="27" customHeight="1" thickBot="1" x14ac:dyDescent="0.3">
      <c r="A27" s="265" t="s">
        <v>186</v>
      </c>
      <c r="B27" s="266"/>
      <c r="C27" s="268"/>
      <c r="D27" s="82"/>
    </row>
    <row r="28" spans="1:4" ht="25" customHeight="1" thickBot="1" x14ac:dyDescent="0.3">
      <c r="A28" s="267" t="s">
        <v>187</v>
      </c>
      <c r="B28" s="266"/>
      <c r="C28" s="268"/>
      <c r="D28" s="82"/>
    </row>
    <row r="29" spans="1:4" ht="32.25" customHeight="1" thickBot="1" x14ac:dyDescent="0.3">
      <c r="A29" s="268" t="s">
        <v>188</v>
      </c>
      <c r="B29" s="269"/>
      <c r="C29" s="245" t="s">
        <v>154</v>
      </c>
      <c r="D29" s="246">
        <f>D16+D12+D9+B25+B14+B9</f>
        <v>0</v>
      </c>
    </row>
    <row r="30" spans="1:4" ht="16" thickBot="1" x14ac:dyDescent="0.4">
      <c r="A30" s="485"/>
      <c r="B30" s="486"/>
      <c r="C30" s="487"/>
      <c r="D30" s="127"/>
    </row>
    <row r="31" spans="1:4" ht="14.5" customHeight="1" x14ac:dyDescent="0.25">
      <c r="A31" s="472" t="s">
        <v>53</v>
      </c>
      <c r="B31" s="473"/>
      <c r="C31" s="473"/>
      <c r="D31" s="473"/>
    </row>
    <row r="32" spans="1:4" ht="14.5" customHeight="1" x14ac:dyDescent="0.25">
      <c r="A32" s="472"/>
      <c r="B32" s="473"/>
      <c r="C32" s="473"/>
      <c r="D32" s="473"/>
    </row>
  </sheetData>
  <sheetProtection selectLockedCells="1"/>
  <dataConsolidate/>
  <mergeCells count="11">
    <mergeCell ref="A31:D32"/>
    <mergeCell ref="A1:D1"/>
    <mergeCell ref="A3:D3"/>
    <mergeCell ref="B4:D4"/>
    <mergeCell ref="B5:D5"/>
    <mergeCell ref="A30:C30"/>
    <mergeCell ref="A6:A7"/>
    <mergeCell ref="B6:B7"/>
    <mergeCell ref="C6:C7"/>
    <mergeCell ref="D6:D7"/>
    <mergeCell ref="A2:D2"/>
  </mergeCells>
  <dataValidations disablePrompts="1" count="2">
    <dataValidation allowBlank="1" showInputMessage="1" showErrorMessage="1" prompt="Place an individual equipment purchase OVER $5,000 here. Each equipment purchase UNDER $5,000 should be under Supplies. Each equipment purchase with a service life of one year or less should be under Supplies.  " sqref="IW27 SS27 ACO27 AMK27 AWG27 BGC27 BPY27 BZU27 CJQ27 CTM27 DDI27 DNE27 DXA27 EGW27 EQS27 FAO27 FKK27 FUG27 GEC27 GNY27 GXU27 HHQ27 HRM27 IBI27 ILE27 IVA27 JEW27 JOS27 JYO27 KIK27 KSG27 LCC27 LLY27 LVU27 MFQ27 MPM27 MZI27 NJE27 NTA27 OCW27 OMS27 OWO27 PGK27 PQG27 QAC27 QJY27 QTU27 RDQ27 RNM27 RXI27 SHE27 SRA27 TAW27 TKS27 TUO27 UEK27 UOG27 UYC27 VHY27 VRU27 WBQ27 WLM27 WVI27 B65563 IV65563 SR65563 ACN65563 AMJ65563 AWF65563 BGB65563 BPX65563 BZT65563 CJP65563 CTL65563 DDH65563 DND65563 DWZ65563 EGV65563 EQR65563 FAN65563 FKJ65563 FUF65563 GEB65563 GNX65563 GXT65563 HHP65563 HRL65563 IBH65563 ILD65563 IUZ65563 JEV65563 JOR65563 JYN65563 KIJ65563 KSF65563 LCB65563 LLX65563 LVT65563 MFP65563 MPL65563 MZH65563 NJD65563 NSZ65563 OCV65563 OMR65563 OWN65563 PGJ65563 PQF65563 QAB65563 QJX65563 QTT65563 RDP65563 RNL65563 RXH65563 SHD65563 SQZ65563 TAV65563 TKR65563 TUN65563 UEJ65563 UOF65563 UYB65563 VHX65563 VRT65563 WBP65563 WLL65563 WVH65563 B131099 IV131099 SR131099 ACN131099 AMJ131099 AWF131099 BGB131099 BPX131099 BZT131099 CJP131099 CTL131099 DDH131099 DND131099 DWZ131099 EGV131099 EQR131099 FAN131099 FKJ131099 FUF131099 GEB131099 GNX131099 GXT131099 HHP131099 HRL131099 IBH131099 ILD131099 IUZ131099 JEV131099 JOR131099 JYN131099 KIJ131099 KSF131099 LCB131099 LLX131099 LVT131099 MFP131099 MPL131099 MZH131099 NJD131099 NSZ131099 OCV131099 OMR131099 OWN131099 PGJ131099 PQF131099 QAB131099 QJX131099 QTT131099 RDP131099 RNL131099 RXH131099 SHD131099 SQZ131099 TAV131099 TKR131099 TUN131099 UEJ131099 UOF131099 UYB131099 VHX131099 VRT131099 WBP131099 WLL131099 WVH131099 B196635 IV196635 SR196635 ACN196635 AMJ196635 AWF196635 BGB196635 BPX196635 BZT196635 CJP196635 CTL196635 DDH196635 DND196635 DWZ196635 EGV196635 EQR196635 FAN196635 FKJ196635 FUF196635 GEB196635 GNX196635 GXT196635 HHP196635 HRL196635 IBH196635 ILD196635 IUZ196635 JEV196635 JOR196635 JYN196635 KIJ196635 KSF196635 LCB196635 LLX196635 LVT196635 MFP196635 MPL196635 MZH196635 NJD196635 NSZ196635 OCV196635 OMR196635 OWN196635 PGJ196635 PQF196635 QAB196635 QJX196635 QTT196635 RDP196635 RNL196635 RXH196635 SHD196635 SQZ196635 TAV196635 TKR196635 TUN196635 UEJ196635 UOF196635 UYB196635 VHX196635 VRT196635 WBP196635 WLL196635 WVH196635 B262171 IV262171 SR262171 ACN262171 AMJ262171 AWF262171 BGB262171 BPX262171 BZT262171 CJP262171 CTL262171 DDH262171 DND262171 DWZ262171 EGV262171 EQR262171 FAN262171 FKJ262171 FUF262171 GEB262171 GNX262171 GXT262171 HHP262171 HRL262171 IBH262171 ILD262171 IUZ262171 JEV262171 JOR262171 JYN262171 KIJ262171 KSF262171 LCB262171 LLX262171 LVT262171 MFP262171 MPL262171 MZH262171 NJD262171 NSZ262171 OCV262171 OMR262171 OWN262171 PGJ262171 PQF262171 QAB262171 QJX262171 QTT262171 RDP262171 RNL262171 RXH262171 SHD262171 SQZ262171 TAV262171 TKR262171 TUN262171 UEJ262171 UOF262171 UYB262171 VHX262171 VRT262171 WBP262171 WLL262171 WVH262171 B327707 IV327707 SR327707 ACN327707 AMJ327707 AWF327707 BGB327707 BPX327707 BZT327707 CJP327707 CTL327707 DDH327707 DND327707 DWZ327707 EGV327707 EQR327707 FAN327707 FKJ327707 FUF327707 GEB327707 GNX327707 GXT327707 HHP327707 HRL327707 IBH327707 ILD327707 IUZ327707 JEV327707 JOR327707 JYN327707 KIJ327707 KSF327707 LCB327707 LLX327707 LVT327707 MFP327707 MPL327707 MZH327707 NJD327707 NSZ327707 OCV327707 OMR327707 OWN327707 PGJ327707 PQF327707 QAB327707 QJX327707 QTT327707 RDP327707 RNL327707 RXH327707 SHD327707 SQZ327707 TAV327707 TKR327707 TUN327707 UEJ327707 UOF327707 UYB327707 VHX327707 VRT327707 WBP327707 WLL327707 WVH327707 B393243 IV393243 SR393243 ACN393243 AMJ393243 AWF393243 BGB393243 BPX393243 BZT393243 CJP393243 CTL393243 DDH393243 DND393243 DWZ393243 EGV393243 EQR393243 FAN393243 FKJ393243 FUF393243 GEB393243 GNX393243 GXT393243 HHP393243 HRL393243 IBH393243 ILD393243 IUZ393243 JEV393243 JOR393243 JYN393243 KIJ393243 KSF393243 LCB393243 LLX393243 LVT393243 MFP393243 MPL393243 MZH393243 NJD393243 NSZ393243 OCV393243 OMR393243 OWN393243 PGJ393243 PQF393243 QAB393243 QJX393243 QTT393243 RDP393243 RNL393243 RXH393243 SHD393243 SQZ393243 TAV393243 TKR393243 TUN393243 UEJ393243 UOF393243 UYB393243 VHX393243 VRT393243 WBP393243 WLL393243 WVH393243 B458779 IV458779 SR458779 ACN458779 AMJ458779 AWF458779 BGB458779 BPX458779 BZT458779 CJP458779 CTL458779 DDH458779 DND458779 DWZ458779 EGV458779 EQR458779 FAN458779 FKJ458779 FUF458779 GEB458779 GNX458779 GXT458779 HHP458779 HRL458779 IBH458779 ILD458779 IUZ458779 JEV458779 JOR458779 JYN458779 KIJ458779 KSF458779 LCB458779 LLX458779 LVT458779 MFP458779 MPL458779 MZH458779 NJD458779 NSZ458779 OCV458779 OMR458779 OWN458779 PGJ458779 PQF458779 QAB458779 QJX458779 QTT458779 RDP458779 RNL458779 RXH458779 SHD458779 SQZ458779 TAV458779 TKR458779 TUN458779 UEJ458779 UOF458779 UYB458779 VHX458779 VRT458779 WBP458779 WLL458779 WVH458779 B524315 IV524315 SR524315 ACN524315 AMJ524315 AWF524315 BGB524315 BPX524315 BZT524315 CJP524315 CTL524315 DDH524315 DND524315 DWZ524315 EGV524315 EQR524315 FAN524315 FKJ524315 FUF524315 GEB524315 GNX524315 GXT524315 HHP524315 HRL524315 IBH524315 ILD524315 IUZ524315 JEV524315 JOR524315 JYN524315 KIJ524315 KSF524315 LCB524315 LLX524315 LVT524315 MFP524315 MPL524315 MZH524315 NJD524315 NSZ524315 OCV524315 OMR524315 OWN524315 PGJ524315 PQF524315 QAB524315 QJX524315 QTT524315 RDP524315 RNL524315 RXH524315 SHD524315 SQZ524315 TAV524315 TKR524315 TUN524315 UEJ524315 UOF524315 UYB524315 VHX524315 VRT524315 WBP524315 WLL524315 WVH524315 B589851 IV589851 SR589851 ACN589851 AMJ589851 AWF589851 BGB589851 BPX589851 BZT589851 CJP589851 CTL589851 DDH589851 DND589851 DWZ589851 EGV589851 EQR589851 FAN589851 FKJ589851 FUF589851 GEB589851 GNX589851 GXT589851 HHP589851 HRL589851 IBH589851 ILD589851 IUZ589851 JEV589851 JOR589851 JYN589851 KIJ589851 KSF589851 LCB589851 LLX589851 LVT589851 MFP589851 MPL589851 MZH589851 NJD589851 NSZ589851 OCV589851 OMR589851 OWN589851 PGJ589851 PQF589851 QAB589851 QJX589851 QTT589851 RDP589851 RNL589851 RXH589851 SHD589851 SQZ589851 TAV589851 TKR589851 TUN589851 UEJ589851 UOF589851 UYB589851 VHX589851 VRT589851 WBP589851 WLL589851 WVH589851 B655387 IV655387 SR655387 ACN655387 AMJ655387 AWF655387 BGB655387 BPX655387 BZT655387 CJP655387 CTL655387 DDH655387 DND655387 DWZ655387 EGV655387 EQR655387 FAN655387 FKJ655387 FUF655387 GEB655387 GNX655387 GXT655387 HHP655387 HRL655387 IBH655387 ILD655387 IUZ655387 JEV655387 JOR655387 JYN655387 KIJ655387 KSF655387 LCB655387 LLX655387 LVT655387 MFP655387 MPL655387 MZH655387 NJD655387 NSZ655387 OCV655387 OMR655387 OWN655387 PGJ655387 PQF655387 QAB655387 QJX655387 QTT655387 RDP655387 RNL655387 RXH655387 SHD655387 SQZ655387 TAV655387 TKR655387 TUN655387 UEJ655387 UOF655387 UYB655387 VHX655387 VRT655387 WBP655387 WLL655387 WVH655387 B720923 IV720923 SR720923 ACN720923 AMJ720923 AWF720923 BGB720923 BPX720923 BZT720923 CJP720923 CTL720923 DDH720923 DND720923 DWZ720923 EGV720923 EQR720923 FAN720923 FKJ720923 FUF720923 GEB720923 GNX720923 GXT720923 HHP720923 HRL720923 IBH720923 ILD720923 IUZ720923 JEV720923 JOR720923 JYN720923 KIJ720923 KSF720923 LCB720923 LLX720923 LVT720923 MFP720923 MPL720923 MZH720923 NJD720923 NSZ720923 OCV720923 OMR720923 OWN720923 PGJ720923 PQF720923 QAB720923 QJX720923 QTT720923 RDP720923 RNL720923 RXH720923 SHD720923 SQZ720923 TAV720923 TKR720923 TUN720923 UEJ720923 UOF720923 UYB720923 VHX720923 VRT720923 WBP720923 WLL720923 WVH720923 B786459 IV786459 SR786459 ACN786459 AMJ786459 AWF786459 BGB786459 BPX786459 BZT786459 CJP786459 CTL786459 DDH786459 DND786459 DWZ786459 EGV786459 EQR786459 FAN786459 FKJ786459 FUF786459 GEB786459 GNX786459 GXT786459 HHP786459 HRL786459 IBH786459 ILD786459 IUZ786459 JEV786459 JOR786459 JYN786459 KIJ786459 KSF786459 LCB786459 LLX786459 LVT786459 MFP786459 MPL786459 MZH786459 NJD786459 NSZ786459 OCV786459 OMR786459 OWN786459 PGJ786459 PQF786459 QAB786459 QJX786459 QTT786459 RDP786459 RNL786459 RXH786459 SHD786459 SQZ786459 TAV786459 TKR786459 TUN786459 UEJ786459 UOF786459 UYB786459 VHX786459 VRT786459 WBP786459 WLL786459 WVH786459 B851995 IV851995 SR851995 ACN851995 AMJ851995 AWF851995 BGB851995 BPX851995 BZT851995 CJP851995 CTL851995 DDH851995 DND851995 DWZ851995 EGV851995 EQR851995 FAN851995 FKJ851995 FUF851995 GEB851995 GNX851995 GXT851995 HHP851995 HRL851995 IBH851995 ILD851995 IUZ851995 JEV851995 JOR851995 JYN851995 KIJ851995 KSF851995 LCB851995 LLX851995 LVT851995 MFP851995 MPL851995 MZH851995 NJD851995 NSZ851995 OCV851995 OMR851995 OWN851995 PGJ851995 PQF851995 QAB851995 QJX851995 QTT851995 RDP851995 RNL851995 RXH851995 SHD851995 SQZ851995 TAV851995 TKR851995 TUN851995 UEJ851995 UOF851995 UYB851995 VHX851995 VRT851995 WBP851995 WLL851995 WVH851995 B917531 IV917531 SR917531 ACN917531 AMJ917531 AWF917531 BGB917531 BPX917531 BZT917531 CJP917531 CTL917531 DDH917531 DND917531 DWZ917531 EGV917531 EQR917531 FAN917531 FKJ917531 FUF917531 GEB917531 GNX917531 GXT917531 HHP917531 HRL917531 IBH917531 ILD917531 IUZ917531 JEV917531 JOR917531 JYN917531 KIJ917531 KSF917531 LCB917531 LLX917531 LVT917531 MFP917531 MPL917531 MZH917531 NJD917531 NSZ917531 OCV917531 OMR917531 OWN917531 PGJ917531 PQF917531 QAB917531 QJX917531 QTT917531 RDP917531 RNL917531 RXH917531 SHD917531 SQZ917531 TAV917531 TKR917531 TUN917531 UEJ917531 UOF917531 UYB917531 VHX917531 VRT917531 WBP917531 WLL917531 WVH917531 B983067 IV983067 SR983067 ACN983067 AMJ983067 AWF983067 BGB983067 BPX983067 BZT983067 CJP983067 CTL983067 DDH983067 DND983067 DWZ983067 EGV983067 EQR983067 FAN983067 FKJ983067 FUF983067 GEB983067 GNX983067 GXT983067 HHP983067 HRL983067 IBH983067 ILD983067 IUZ983067 JEV983067 JOR983067 JYN983067 KIJ983067 KSF983067 LCB983067 LLX983067 LVT983067 MFP983067 MPL983067 MZH983067 NJD983067 NSZ983067 OCV983067 OMR983067 OWN983067 PGJ983067 PQF983067 QAB983067 QJX983067 QTT983067 RDP983067 RNL983067 RXH983067 SHD983067 SQZ983067 TAV983067 TKR983067 TUN983067 UEJ983067 UOF983067 UYB983067 VHX983067 VRT983067 WBP983067 WLL983067 WVH983067 B27" xr:uid="{00000000-0002-0000-0400-000000000000}"/>
    <dataValidation allowBlank="1" showInputMessage="1" showErrorMessage="1" prompt=" Place an individual equipment purchase OVER $5,000 here. Each equipment purchase UNDER $5,000 should be under Supplies. Each equipment purchase with a service life of one year or less should be under Supplies.  " sqref="IW28 SS28 ACO28 AMK28 AWG28 BGC28 BPY28 BZU28 CJQ28 CTM28 DDI28 DNE28 DXA28 EGW28 EQS28 FAO28 FKK28 FUG28 GEC28 GNY28 GXU28 HHQ28 HRM28 IBI28 ILE28 IVA28 JEW28 JOS28 JYO28 KIK28 KSG28 LCC28 LLY28 LVU28 MFQ28 MPM28 MZI28 NJE28 NTA28 OCW28 OMS28 OWO28 PGK28 PQG28 QAC28 QJY28 QTU28 RDQ28 RNM28 RXI28 SHE28 SRA28 TAW28 TKS28 TUO28 UEK28 UOG28 UYC28 VHY28 VRU28 WBQ28 WLM28 WVI28 B65564 IV65564 SR65564 ACN65564 AMJ65564 AWF65564 BGB65564 BPX65564 BZT65564 CJP65564 CTL65564 DDH65564 DND65564 DWZ65564 EGV65564 EQR65564 FAN65564 FKJ65564 FUF65564 GEB65564 GNX65564 GXT65564 HHP65564 HRL65564 IBH65564 ILD65564 IUZ65564 JEV65564 JOR65564 JYN65564 KIJ65564 KSF65564 LCB65564 LLX65564 LVT65564 MFP65564 MPL65564 MZH65564 NJD65564 NSZ65564 OCV65564 OMR65564 OWN65564 PGJ65564 PQF65564 QAB65564 QJX65564 QTT65564 RDP65564 RNL65564 RXH65564 SHD65564 SQZ65564 TAV65564 TKR65564 TUN65564 UEJ65564 UOF65564 UYB65564 VHX65564 VRT65564 WBP65564 WLL65564 WVH65564 B131100 IV131100 SR131100 ACN131100 AMJ131100 AWF131100 BGB131100 BPX131100 BZT131100 CJP131100 CTL131100 DDH131100 DND131100 DWZ131100 EGV131100 EQR131100 FAN131100 FKJ131100 FUF131100 GEB131100 GNX131100 GXT131100 HHP131100 HRL131100 IBH131100 ILD131100 IUZ131100 JEV131100 JOR131100 JYN131100 KIJ131100 KSF131100 LCB131100 LLX131100 LVT131100 MFP131100 MPL131100 MZH131100 NJD131100 NSZ131100 OCV131100 OMR131100 OWN131100 PGJ131100 PQF131100 QAB131100 QJX131100 QTT131100 RDP131100 RNL131100 RXH131100 SHD131100 SQZ131100 TAV131100 TKR131100 TUN131100 UEJ131100 UOF131100 UYB131100 VHX131100 VRT131100 WBP131100 WLL131100 WVH131100 B196636 IV196636 SR196636 ACN196636 AMJ196636 AWF196636 BGB196636 BPX196636 BZT196636 CJP196636 CTL196636 DDH196636 DND196636 DWZ196636 EGV196636 EQR196636 FAN196636 FKJ196636 FUF196636 GEB196636 GNX196636 GXT196636 HHP196636 HRL196636 IBH196636 ILD196636 IUZ196636 JEV196636 JOR196636 JYN196636 KIJ196636 KSF196636 LCB196636 LLX196636 LVT196636 MFP196636 MPL196636 MZH196636 NJD196636 NSZ196636 OCV196636 OMR196636 OWN196636 PGJ196636 PQF196636 QAB196636 QJX196636 QTT196636 RDP196636 RNL196636 RXH196636 SHD196636 SQZ196636 TAV196636 TKR196636 TUN196636 UEJ196636 UOF196636 UYB196636 VHX196636 VRT196636 WBP196636 WLL196636 WVH196636 B262172 IV262172 SR262172 ACN262172 AMJ262172 AWF262172 BGB262172 BPX262172 BZT262172 CJP262172 CTL262172 DDH262172 DND262172 DWZ262172 EGV262172 EQR262172 FAN262172 FKJ262172 FUF262172 GEB262172 GNX262172 GXT262172 HHP262172 HRL262172 IBH262172 ILD262172 IUZ262172 JEV262172 JOR262172 JYN262172 KIJ262172 KSF262172 LCB262172 LLX262172 LVT262172 MFP262172 MPL262172 MZH262172 NJD262172 NSZ262172 OCV262172 OMR262172 OWN262172 PGJ262172 PQF262172 QAB262172 QJX262172 QTT262172 RDP262172 RNL262172 RXH262172 SHD262172 SQZ262172 TAV262172 TKR262172 TUN262172 UEJ262172 UOF262172 UYB262172 VHX262172 VRT262172 WBP262172 WLL262172 WVH262172 B327708 IV327708 SR327708 ACN327708 AMJ327708 AWF327708 BGB327708 BPX327708 BZT327708 CJP327708 CTL327708 DDH327708 DND327708 DWZ327708 EGV327708 EQR327708 FAN327708 FKJ327708 FUF327708 GEB327708 GNX327708 GXT327708 HHP327708 HRL327708 IBH327708 ILD327708 IUZ327708 JEV327708 JOR327708 JYN327708 KIJ327708 KSF327708 LCB327708 LLX327708 LVT327708 MFP327708 MPL327708 MZH327708 NJD327708 NSZ327708 OCV327708 OMR327708 OWN327708 PGJ327708 PQF327708 QAB327708 QJX327708 QTT327708 RDP327708 RNL327708 RXH327708 SHD327708 SQZ327708 TAV327708 TKR327708 TUN327708 UEJ327708 UOF327708 UYB327708 VHX327708 VRT327708 WBP327708 WLL327708 WVH327708 B393244 IV393244 SR393244 ACN393244 AMJ393244 AWF393244 BGB393244 BPX393244 BZT393244 CJP393244 CTL393244 DDH393244 DND393244 DWZ393244 EGV393244 EQR393244 FAN393244 FKJ393244 FUF393244 GEB393244 GNX393244 GXT393244 HHP393244 HRL393244 IBH393244 ILD393244 IUZ393244 JEV393244 JOR393244 JYN393244 KIJ393244 KSF393244 LCB393244 LLX393244 LVT393244 MFP393244 MPL393244 MZH393244 NJD393244 NSZ393244 OCV393244 OMR393244 OWN393244 PGJ393244 PQF393244 QAB393244 QJX393244 QTT393244 RDP393244 RNL393244 RXH393244 SHD393244 SQZ393244 TAV393244 TKR393244 TUN393244 UEJ393244 UOF393244 UYB393244 VHX393244 VRT393244 WBP393244 WLL393244 WVH393244 B458780 IV458780 SR458780 ACN458780 AMJ458780 AWF458780 BGB458780 BPX458780 BZT458780 CJP458780 CTL458780 DDH458780 DND458780 DWZ458780 EGV458780 EQR458780 FAN458780 FKJ458780 FUF458780 GEB458780 GNX458780 GXT458780 HHP458780 HRL458780 IBH458780 ILD458780 IUZ458780 JEV458780 JOR458780 JYN458780 KIJ458780 KSF458780 LCB458780 LLX458780 LVT458780 MFP458780 MPL458780 MZH458780 NJD458780 NSZ458780 OCV458780 OMR458780 OWN458780 PGJ458780 PQF458780 QAB458780 QJX458780 QTT458780 RDP458780 RNL458780 RXH458780 SHD458780 SQZ458780 TAV458780 TKR458780 TUN458780 UEJ458780 UOF458780 UYB458780 VHX458780 VRT458780 WBP458780 WLL458780 WVH458780 B524316 IV524316 SR524316 ACN524316 AMJ524316 AWF524316 BGB524316 BPX524316 BZT524316 CJP524316 CTL524316 DDH524316 DND524316 DWZ524316 EGV524316 EQR524316 FAN524316 FKJ524316 FUF524316 GEB524316 GNX524316 GXT524316 HHP524316 HRL524316 IBH524316 ILD524316 IUZ524316 JEV524316 JOR524316 JYN524316 KIJ524316 KSF524316 LCB524316 LLX524316 LVT524316 MFP524316 MPL524316 MZH524316 NJD524316 NSZ524316 OCV524316 OMR524316 OWN524316 PGJ524316 PQF524316 QAB524316 QJX524316 QTT524316 RDP524316 RNL524316 RXH524316 SHD524316 SQZ524316 TAV524316 TKR524316 TUN524316 UEJ524316 UOF524316 UYB524316 VHX524316 VRT524316 WBP524316 WLL524316 WVH524316 B589852 IV589852 SR589852 ACN589852 AMJ589852 AWF589852 BGB589852 BPX589852 BZT589852 CJP589852 CTL589852 DDH589852 DND589852 DWZ589852 EGV589852 EQR589852 FAN589852 FKJ589852 FUF589852 GEB589852 GNX589852 GXT589852 HHP589852 HRL589852 IBH589852 ILD589852 IUZ589852 JEV589852 JOR589852 JYN589852 KIJ589852 KSF589852 LCB589852 LLX589852 LVT589852 MFP589852 MPL589852 MZH589852 NJD589852 NSZ589852 OCV589852 OMR589852 OWN589852 PGJ589852 PQF589852 QAB589852 QJX589852 QTT589852 RDP589852 RNL589852 RXH589852 SHD589852 SQZ589852 TAV589852 TKR589852 TUN589852 UEJ589852 UOF589852 UYB589852 VHX589852 VRT589852 WBP589852 WLL589852 WVH589852 B655388 IV655388 SR655388 ACN655388 AMJ655388 AWF655388 BGB655388 BPX655388 BZT655388 CJP655388 CTL655388 DDH655388 DND655388 DWZ655388 EGV655388 EQR655388 FAN655388 FKJ655388 FUF655388 GEB655388 GNX655388 GXT655388 HHP655388 HRL655388 IBH655388 ILD655388 IUZ655388 JEV655388 JOR655388 JYN655388 KIJ655388 KSF655388 LCB655388 LLX655388 LVT655388 MFP655388 MPL655388 MZH655388 NJD655388 NSZ655388 OCV655388 OMR655388 OWN655388 PGJ655388 PQF655388 QAB655388 QJX655388 QTT655388 RDP655388 RNL655388 RXH655388 SHD655388 SQZ655388 TAV655388 TKR655388 TUN655388 UEJ655388 UOF655388 UYB655388 VHX655388 VRT655388 WBP655388 WLL655388 WVH655388 B720924 IV720924 SR720924 ACN720924 AMJ720924 AWF720924 BGB720924 BPX720924 BZT720924 CJP720924 CTL720924 DDH720924 DND720924 DWZ720924 EGV720924 EQR720924 FAN720924 FKJ720924 FUF720924 GEB720924 GNX720924 GXT720924 HHP720924 HRL720924 IBH720924 ILD720924 IUZ720924 JEV720924 JOR720924 JYN720924 KIJ720924 KSF720924 LCB720924 LLX720924 LVT720924 MFP720924 MPL720924 MZH720924 NJD720924 NSZ720924 OCV720924 OMR720924 OWN720924 PGJ720924 PQF720924 QAB720924 QJX720924 QTT720924 RDP720924 RNL720924 RXH720924 SHD720924 SQZ720924 TAV720924 TKR720924 TUN720924 UEJ720924 UOF720924 UYB720924 VHX720924 VRT720924 WBP720924 WLL720924 WVH720924 B786460 IV786460 SR786460 ACN786460 AMJ786460 AWF786460 BGB786460 BPX786460 BZT786460 CJP786460 CTL786460 DDH786460 DND786460 DWZ786460 EGV786460 EQR786460 FAN786460 FKJ786460 FUF786460 GEB786460 GNX786460 GXT786460 HHP786460 HRL786460 IBH786460 ILD786460 IUZ786460 JEV786460 JOR786460 JYN786460 KIJ786460 KSF786460 LCB786460 LLX786460 LVT786460 MFP786460 MPL786460 MZH786460 NJD786460 NSZ786460 OCV786460 OMR786460 OWN786460 PGJ786460 PQF786460 QAB786460 QJX786460 QTT786460 RDP786460 RNL786460 RXH786460 SHD786460 SQZ786460 TAV786460 TKR786460 TUN786460 UEJ786460 UOF786460 UYB786460 VHX786460 VRT786460 WBP786460 WLL786460 WVH786460 B851996 IV851996 SR851996 ACN851996 AMJ851996 AWF851996 BGB851996 BPX851996 BZT851996 CJP851996 CTL851996 DDH851996 DND851996 DWZ851996 EGV851996 EQR851996 FAN851996 FKJ851996 FUF851996 GEB851996 GNX851996 GXT851996 HHP851996 HRL851996 IBH851996 ILD851996 IUZ851996 JEV851996 JOR851996 JYN851996 KIJ851996 KSF851996 LCB851996 LLX851996 LVT851996 MFP851996 MPL851996 MZH851996 NJD851996 NSZ851996 OCV851996 OMR851996 OWN851996 PGJ851996 PQF851996 QAB851996 QJX851996 QTT851996 RDP851996 RNL851996 RXH851996 SHD851996 SQZ851996 TAV851996 TKR851996 TUN851996 UEJ851996 UOF851996 UYB851996 VHX851996 VRT851996 WBP851996 WLL851996 WVH851996 B917532 IV917532 SR917532 ACN917532 AMJ917532 AWF917532 BGB917532 BPX917532 BZT917532 CJP917532 CTL917532 DDH917532 DND917532 DWZ917532 EGV917532 EQR917532 FAN917532 FKJ917532 FUF917532 GEB917532 GNX917532 GXT917532 HHP917532 HRL917532 IBH917532 ILD917532 IUZ917532 JEV917532 JOR917532 JYN917532 KIJ917532 KSF917532 LCB917532 LLX917532 LVT917532 MFP917532 MPL917532 MZH917532 NJD917532 NSZ917532 OCV917532 OMR917532 OWN917532 PGJ917532 PQF917532 QAB917532 QJX917532 QTT917532 RDP917532 RNL917532 RXH917532 SHD917532 SQZ917532 TAV917532 TKR917532 TUN917532 UEJ917532 UOF917532 UYB917532 VHX917532 VRT917532 WBP917532 WLL917532 WVH917532 B983068 IV983068 SR983068 ACN983068 AMJ983068 AWF983068 BGB983068 BPX983068 BZT983068 CJP983068 CTL983068 DDH983068 DND983068 DWZ983068 EGV983068 EQR983068 FAN983068 FKJ983068 FUF983068 GEB983068 GNX983068 GXT983068 HHP983068 HRL983068 IBH983068 ILD983068 IUZ983068 JEV983068 JOR983068 JYN983068 KIJ983068 KSF983068 LCB983068 LLX983068 LVT983068 MFP983068 MPL983068 MZH983068 NJD983068 NSZ983068 OCV983068 OMR983068 OWN983068 PGJ983068 PQF983068 QAB983068 QJX983068 QTT983068 RDP983068 RNL983068 RXH983068 SHD983068 SQZ983068 TAV983068 TKR983068 TUN983068 UEJ983068 UOF983068 UYB983068 VHX983068 VRT983068 WBP983068 WLL983068 WVH983068 B28" xr:uid="{00000000-0002-0000-0400-000001000000}"/>
  </dataValidations>
  <pageMargins left="1.5" right="0.75" top="0.67" bottom="1" header="0.5" footer="0.25"/>
  <pageSetup scale="61" orientation="landscape" horizontalDpi="1200" verticalDpi="1200" r:id="rId1"/>
  <headerFooter alignWithMargins="0">
    <oddHeader>&amp;RAttachment F. DV Budget</oddHeader>
    <oddFooter xml:space="preserve">&amp;L&amp;A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pageSetUpPr fitToPage="1"/>
  </sheetPr>
  <dimension ref="A1:Y49"/>
  <sheetViews>
    <sheetView topLeftCell="A26" zoomScaleNormal="100" workbookViewId="0">
      <selection activeCell="D28" sqref="D28"/>
    </sheetView>
  </sheetViews>
  <sheetFormatPr defaultColWidth="8.81640625" defaultRowHeight="12.5" x14ac:dyDescent="0.25"/>
  <cols>
    <col min="1" max="1" width="39.54296875" style="83" customWidth="1"/>
    <col min="2" max="2" width="35.81640625" style="83" customWidth="1"/>
    <col min="3" max="256" width="8.81640625" style="83"/>
    <col min="257" max="257" width="39.54296875" style="83" customWidth="1"/>
    <col min="258" max="258" width="35.81640625" style="83" customWidth="1"/>
    <col min="259" max="512" width="8.81640625" style="83"/>
    <col min="513" max="513" width="39.54296875" style="83" customWidth="1"/>
    <col min="514" max="514" width="35.81640625" style="83" customWidth="1"/>
    <col min="515" max="768" width="8.81640625" style="83"/>
    <col min="769" max="769" width="39.54296875" style="83" customWidth="1"/>
    <col min="770" max="770" width="35.81640625" style="83" customWidth="1"/>
    <col min="771" max="1024" width="8.81640625" style="83"/>
    <col min="1025" max="1025" width="39.54296875" style="83" customWidth="1"/>
    <col min="1026" max="1026" width="35.81640625" style="83" customWidth="1"/>
    <col min="1027" max="1280" width="8.81640625" style="83"/>
    <col min="1281" max="1281" width="39.54296875" style="83" customWidth="1"/>
    <col min="1282" max="1282" width="35.81640625" style="83" customWidth="1"/>
    <col min="1283" max="1536" width="8.81640625" style="83"/>
    <col min="1537" max="1537" width="39.54296875" style="83" customWidth="1"/>
    <col min="1538" max="1538" width="35.81640625" style="83" customWidth="1"/>
    <col min="1539" max="1792" width="8.81640625" style="83"/>
    <col min="1793" max="1793" width="39.54296875" style="83" customWidth="1"/>
    <col min="1794" max="1794" width="35.81640625" style="83" customWidth="1"/>
    <col min="1795" max="2048" width="8.81640625" style="83"/>
    <col min="2049" max="2049" width="39.54296875" style="83" customWidth="1"/>
    <col min="2050" max="2050" width="35.81640625" style="83" customWidth="1"/>
    <col min="2051" max="2304" width="8.81640625" style="83"/>
    <col min="2305" max="2305" width="39.54296875" style="83" customWidth="1"/>
    <col min="2306" max="2306" width="35.81640625" style="83" customWidth="1"/>
    <col min="2307" max="2560" width="8.81640625" style="83"/>
    <col min="2561" max="2561" width="39.54296875" style="83" customWidth="1"/>
    <col min="2562" max="2562" width="35.81640625" style="83" customWidth="1"/>
    <col min="2563" max="2816" width="8.81640625" style="83"/>
    <col min="2817" max="2817" width="39.54296875" style="83" customWidth="1"/>
    <col min="2818" max="2818" width="35.81640625" style="83" customWidth="1"/>
    <col min="2819" max="3072" width="8.81640625" style="83"/>
    <col min="3073" max="3073" width="39.54296875" style="83" customWidth="1"/>
    <col min="3074" max="3074" width="35.81640625" style="83" customWidth="1"/>
    <col min="3075" max="3328" width="8.81640625" style="83"/>
    <col min="3329" max="3329" width="39.54296875" style="83" customWidth="1"/>
    <col min="3330" max="3330" width="35.81640625" style="83" customWidth="1"/>
    <col min="3331" max="3584" width="8.81640625" style="83"/>
    <col min="3585" max="3585" width="39.54296875" style="83" customWidth="1"/>
    <col min="3586" max="3586" width="35.81640625" style="83" customWidth="1"/>
    <col min="3587" max="3840" width="8.81640625" style="83"/>
    <col min="3841" max="3841" width="39.54296875" style="83" customWidth="1"/>
    <col min="3842" max="3842" width="35.81640625" style="83" customWidth="1"/>
    <col min="3843" max="4096" width="8.81640625" style="83"/>
    <col min="4097" max="4097" width="39.54296875" style="83" customWidth="1"/>
    <col min="4098" max="4098" width="35.81640625" style="83" customWidth="1"/>
    <col min="4099" max="4352" width="8.81640625" style="83"/>
    <col min="4353" max="4353" width="39.54296875" style="83" customWidth="1"/>
    <col min="4354" max="4354" width="35.81640625" style="83" customWidth="1"/>
    <col min="4355" max="4608" width="8.81640625" style="83"/>
    <col min="4609" max="4609" width="39.54296875" style="83" customWidth="1"/>
    <col min="4610" max="4610" width="35.81640625" style="83" customWidth="1"/>
    <col min="4611" max="4864" width="8.81640625" style="83"/>
    <col min="4865" max="4865" width="39.54296875" style="83" customWidth="1"/>
    <col min="4866" max="4866" width="35.81640625" style="83" customWidth="1"/>
    <col min="4867" max="5120" width="8.81640625" style="83"/>
    <col min="5121" max="5121" width="39.54296875" style="83" customWidth="1"/>
    <col min="5122" max="5122" width="35.81640625" style="83" customWidth="1"/>
    <col min="5123" max="5376" width="8.81640625" style="83"/>
    <col min="5377" max="5377" width="39.54296875" style="83" customWidth="1"/>
    <col min="5378" max="5378" width="35.81640625" style="83" customWidth="1"/>
    <col min="5379" max="5632" width="8.81640625" style="83"/>
    <col min="5633" max="5633" width="39.54296875" style="83" customWidth="1"/>
    <col min="5634" max="5634" width="35.81640625" style="83" customWidth="1"/>
    <col min="5635" max="5888" width="8.81640625" style="83"/>
    <col min="5889" max="5889" width="39.54296875" style="83" customWidth="1"/>
    <col min="5890" max="5890" width="35.81640625" style="83" customWidth="1"/>
    <col min="5891" max="6144" width="8.81640625" style="83"/>
    <col min="6145" max="6145" width="39.54296875" style="83" customWidth="1"/>
    <col min="6146" max="6146" width="35.81640625" style="83" customWidth="1"/>
    <col min="6147" max="6400" width="8.81640625" style="83"/>
    <col min="6401" max="6401" width="39.54296875" style="83" customWidth="1"/>
    <col min="6402" max="6402" width="35.81640625" style="83" customWidth="1"/>
    <col min="6403" max="6656" width="8.81640625" style="83"/>
    <col min="6657" max="6657" width="39.54296875" style="83" customWidth="1"/>
    <col min="6658" max="6658" width="35.81640625" style="83" customWidth="1"/>
    <col min="6659" max="6912" width="8.81640625" style="83"/>
    <col min="6913" max="6913" width="39.54296875" style="83" customWidth="1"/>
    <col min="6914" max="6914" width="35.81640625" style="83" customWidth="1"/>
    <col min="6915" max="7168" width="8.81640625" style="83"/>
    <col min="7169" max="7169" width="39.54296875" style="83" customWidth="1"/>
    <col min="7170" max="7170" width="35.81640625" style="83" customWidth="1"/>
    <col min="7171" max="7424" width="8.81640625" style="83"/>
    <col min="7425" max="7425" width="39.54296875" style="83" customWidth="1"/>
    <col min="7426" max="7426" width="35.81640625" style="83" customWidth="1"/>
    <col min="7427" max="7680" width="8.81640625" style="83"/>
    <col min="7681" max="7681" width="39.54296875" style="83" customWidth="1"/>
    <col min="7682" max="7682" width="35.81640625" style="83" customWidth="1"/>
    <col min="7683" max="7936" width="8.81640625" style="83"/>
    <col min="7937" max="7937" width="39.54296875" style="83" customWidth="1"/>
    <col min="7938" max="7938" width="35.81640625" style="83" customWidth="1"/>
    <col min="7939" max="8192" width="8.81640625" style="83"/>
    <col min="8193" max="8193" width="39.54296875" style="83" customWidth="1"/>
    <col min="8194" max="8194" width="35.81640625" style="83" customWidth="1"/>
    <col min="8195" max="8448" width="8.81640625" style="83"/>
    <col min="8449" max="8449" width="39.54296875" style="83" customWidth="1"/>
    <col min="8450" max="8450" width="35.81640625" style="83" customWidth="1"/>
    <col min="8451" max="8704" width="8.81640625" style="83"/>
    <col min="8705" max="8705" width="39.54296875" style="83" customWidth="1"/>
    <col min="8706" max="8706" width="35.81640625" style="83" customWidth="1"/>
    <col min="8707" max="8960" width="8.81640625" style="83"/>
    <col min="8961" max="8961" width="39.54296875" style="83" customWidth="1"/>
    <col min="8962" max="8962" width="35.81640625" style="83" customWidth="1"/>
    <col min="8963" max="9216" width="8.81640625" style="83"/>
    <col min="9217" max="9217" width="39.54296875" style="83" customWidth="1"/>
    <col min="9218" max="9218" width="35.81640625" style="83" customWidth="1"/>
    <col min="9219" max="9472" width="8.81640625" style="83"/>
    <col min="9473" max="9473" width="39.54296875" style="83" customWidth="1"/>
    <col min="9474" max="9474" width="35.81640625" style="83" customWidth="1"/>
    <col min="9475" max="9728" width="8.81640625" style="83"/>
    <col min="9729" max="9729" width="39.54296875" style="83" customWidth="1"/>
    <col min="9730" max="9730" width="35.81640625" style="83" customWidth="1"/>
    <col min="9731" max="9984" width="8.81640625" style="83"/>
    <col min="9985" max="9985" width="39.54296875" style="83" customWidth="1"/>
    <col min="9986" max="9986" width="35.81640625" style="83" customWidth="1"/>
    <col min="9987" max="10240" width="8.81640625" style="83"/>
    <col min="10241" max="10241" width="39.54296875" style="83" customWidth="1"/>
    <col min="10242" max="10242" width="35.81640625" style="83" customWidth="1"/>
    <col min="10243" max="10496" width="8.81640625" style="83"/>
    <col min="10497" max="10497" width="39.54296875" style="83" customWidth="1"/>
    <col min="10498" max="10498" width="35.81640625" style="83" customWidth="1"/>
    <col min="10499" max="10752" width="8.81640625" style="83"/>
    <col min="10753" max="10753" width="39.54296875" style="83" customWidth="1"/>
    <col min="10754" max="10754" width="35.81640625" style="83" customWidth="1"/>
    <col min="10755" max="11008" width="8.81640625" style="83"/>
    <col min="11009" max="11009" width="39.54296875" style="83" customWidth="1"/>
    <col min="11010" max="11010" width="35.81640625" style="83" customWidth="1"/>
    <col min="11011" max="11264" width="8.81640625" style="83"/>
    <col min="11265" max="11265" width="39.54296875" style="83" customWidth="1"/>
    <col min="11266" max="11266" width="35.81640625" style="83" customWidth="1"/>
    <col min="11267" max="11520" width="8.81640625" style="83"/>
    <col min="11521" max="11521" width="39.54296875" style="83" customWidth="1"/>
    <col min="11522" max="11522" width="35.81640625" style="83" customWidth="1"/>
    <col min="11523" max="11776" width="8.81640625" style="83"/>
    <col min="11777" max="11777" width="39.54296875" style="83" customWidth="1"/>
    <col min="11778" max="11778" width="35.81640625" style="83" customWidth="1"/>
    <col min="11779" max="12032" width="8.81640625" style="83"/>
    <col min="12033" max="12033" width="39.54296875" style="83" customWidth="1"/>
    <col min="12034" max="12034" width="35.81640625" style="83" customWidth="1"/>
    <col min="12035" max="12288" width="8.81640625" style="83"/>
    <col min="12289" max="12289" width="39.54296875" style="83" customWidth="1"/>
    <col min="12290" max="12290" width="35.81640625" style="83" customWidth="1"/>
    <col min="12291" max="12544" width="8.81640625" style="83"/>
    <col min="12545" max="12545" width="39.54296875" style="83" customWidth="1"/>
    <col min="12546" max="12546" width="35.81640625" style="83" customWidth="1"/>
    <col min="12547" max="12800" width="8.81640625" style="83"/>
    <col min="12801" max="12801" width="39.54296875" style="83" customWidth="1"/>
    <col min="12802" max="12802" width="35.81640625" style="83" customWidth="1"/>
    <col min="12803" max="13056" width="8.81640625" style="83"/>
    <col min="13057" max="13057" width="39.54296875" style="83" customWidth="1"/>
    <col min="13058" max="13058" width="35.81640625" style="83" customWidth="1"/>
    <col min="13059" max="13312" width="8.81640625" style="83"/>
    <col min="13313" max="13313" width="39.54296875" style="83" customWidth="1"/>
    <col min="13314" max="13314" width="35.81640625" style="83" customWidth="1"/>
    <col min="13315" max="13568" width="8.81640625" style="83"/>
    <col min="13569" max="13569" width="39.54296875" style="83" customWidth="1"/>
    <col min="13570" max="13570" width="35.81640625" style="83" customWidth="1"/>
    <col min="13571" max="13824" width="8.81640625" style="83"/>
    <col min="13825" max="13825" width="39.54296875" style="83" customWidth="1"/>
    <col min="13826" max="13826" width="35.81640625" style="83" customWidth="1"/>
    <col min="13827" max="14080" width="8.81640625" style="83"/>
    <col min="14081" max="14081" width="39.54296875" style="83" customWidth="1"/>
    <col min="14082" max="14082" width="35.81640625" style="83" customWidth="1"/>
    <col min="14083" max="14336" width="8.81640625" style="83"/>
    <col min="14337" max="14337" width="39.54296875" style="83" customWidth="1"/>
    <col min="14338" max="14338" width="35.81640625" style="83" customWidth="1"/>
    <col min="14339" max="14592" width="8.81640625" style="83"/>
    <col min="14593" max="14593" width="39.54296875" style="83" customWidth="1"/>
    <col min="14594" max="14594" width="35.81640625" style="83" customWidth="1"/>
    <col min="14595" max="14848" width="8.81640625" style="83"/>
    <col min="14849" max="14849" width="39.54296875" style="83" customWidth="1"/>
    <col min="14850" max="14850" width="35.81640625" style="83" customWidth="1"/>
    <col min="14851" max="15104" width="8.81640625" style="83"/>
    <col min="15105" max="15105" width="39.54296875" style="83" customWidth="1"/>
    <col min="15106" max="15106" width="35.81640625" style="83" customWidth="1"/>
    <col min="15107" max="15360" width="8.81640625" style="83"/>
    <col min="15361" max="15361" width="39.54296875" style="83" customWidth="1"/>
    <col min="15362" max="15362" width="35.81640625" style="83" customWidth="1"/>
    <col min="15363" max="15616" width="8.81640625" style="83"/>
    <col min="15617" max="15617" width="39.54296875" style="83" customWidth="1"/>
    <col min="15618" max="15618" width="35.81640625" style="83" customWidth="1"/>
    <col min="15619" max="15872" width="8.81640625" style="83"/>
    <col min="15873" max="15873" width="39.54296875" style="83" customWidth="1"/>
    <col min="15874" max="15874" width="35.81640625" style="83" customWidth="1"/>
    <col min="15875" max="16128" width="8.81640625" style="83"/>
    <col min="16129" max="16129" width="39.54296875" style="83" customWidth="1"/>
    <col min="16130" max="16130" width="35.81640625" style="83" customWidth="1"/>
    <col min="16131" max="16384" width="8.81640625" style="83"/>
  </cols>
  <sheetData>
    <row r="1" spans="1:7" ht="27.65" customHeight="1" x14ac:dyDescent="0.3">
      <c r="A1" s="383" t="s">
        <v>57</v>
      </c>
      <c r="B1" s="384"/>
      <c r="C1" s="384"/>
      <c r="D1" s="384"/>
    </row>
    <row r="2" spans="1:7" ht="35.4" customHeight="1" x14ac:dyDescent="0.4">
      <c r="A2" s="84" t="s">
        <v>58</v>
      </c>
      <c r="B2" s="84"/>
      <c r="C2" s="84"/>
    </row>
    <row r="3" spans="1:7" ht="29.4" customHeight="1" x14ac:dyDescent="0.3">
      <c r="A3" s="85" t="s">
        <v>59</v>
      </c>
      <c r="B3" s="86"/>
      <c r="C3" s="87"/>
      <c r="D3" s="87"/>
      <c r="E3" s="87"/>
      <c r="F3" s="87"/>
    </row>
    <row r="4" spans="1:7" ht="29.4" customHeight="1" x14ac:dyDescent="0.25">
      <c r="A4" s="83" t="s">
        <v>60</v>
      </c>
      <c r="B4" s="86"/>
      <c r="C4" s="86"/>
      <c r="D4" s="86"/>
      <c r="E4" s="86"/>
      <c r="F4" s="86"/>
    </row>
    <row r="5" spans="1:7" ht="26.4" customHeight="1" x14ac:dyDescent="0.25">
      <c r="A5" s="83" t="s">
        <v>61</v>
      </c>
      <c r="B5" s="86"/>
      <c r="C5" s="86"/>
      <c r="D5" s="86"/>
      <c r="E5" s="86"/>
      <c r="F5" s="86"/>
    </row>
    <row r="6" spans="1:7" ht="16" thickBot="1" x14ac:dyDescent="0.35">
      <c r="A6" s="85"/>
      <c r="B6" s="89"/>
      <c r="C6" s="89"/>
      <c r="D6" s="89"/>
    </row>
    <row r="7" spans="1:7" ht="23.5" thickBot="1" x14ac:dyDescent="0.3">
      <c r="A7" s="496" t="s">
        <v>182</v>
      </c>
      <c r="B7" s="497"/>
      <c r="C7" s="89"/>
      <c r="D7" s="89"/>
    </row>
    <row r="8" spans="1:7" ht="16" thickBot="1" x14ac:dyDescent="0.4">
      <c r="A8" s="168" t="s">
        <v>1</v>
      </c>
      <c r="B8" s="88" t="str">
        <f>'P-1 Budget Summary'!B5:D5</f>
        <v xml:space="preserve">Enter agency name </v>
      </c>
      <c r="C8" s="89"/>
      <c r="D8" s="89"/>
    </row>
    <row r="9" spans="1:7" ht="27.65" customHeight="1" thickBot="1" x14ac:dyDescent="0.4">
      <c r="A9" s="168" t="s">
        <v>157</v>
      </c>
      <c r="B9" s="88" t="str">
        <f>'P-1 Budget Summary'!B6</f>
        <v>February 1, 2024 to September 30, 2025</v>
      </c>
      <c r="C9" s="89"/>
      <c r="D9" s="89"/>
    </row>
    <row r="10" spans="1:7" ht="15.5" x14ac:dyDescent="0.25">
      <c r="A10" s="169"/>
      <c r="B10" s="90"/>
      <c r="C10" s="86"/>
      <c r="D10" s="89"/>
      <c r="E10" s="86"/>
      <c r="F10" s="86"/>
      <c r="G10" s="86"/>
    </row>
    <row r="11" spans="1:7" ht="18.5" thickBot="1" x14ac:dyDescent="0.3">
      <c r="A11" s="501" t="s">
        <v>62</v>
      </c>
      <c r="B11" s="502"/>
      <c r="D11" s="86"/>
      <c r="E11" s="86"/>
      <c r="F11" s="86"/>
      <c r="G11" s="86"/>
    </row>
    <row r="12" spans="1:7" ht="13" x14ac:dyDescent="0.3">
      <c r="A12" s="170"/>
      <c r="B12" s="136"/>
    </row>
    <row r="13" spans="1:7" ht="15.5" x14ac:dyDescent="0.35">
      <c r="A13" s="171" t="s">
        <v>63</v>
      </c>
      <c r="B13" s="136"/>
    </row>
    <row r="14" spans="1:7" ht="16" customHeight="1" x14ac:dyDescent="0.25">
      <c r="A14" s="142" t="str">
        <f>'[1]P 1-Budget Summary'!A12</f>
        <v>SALARIES</v>
      </c>
      <c r="B14" s="570">
        <f>'P-1 Budget Summary'!B11</f>
        <v>0</v>
      </c>
    </row>
    <row r="15" spans="1:7" ht="15.5" x14ac:dyDescent="0.25">
      <c r="A15" s="142" t="str">
        <f>'[1]P 1-Budget Summary'!A13</f>
        <v>EMPLOYEE BENEFITS</v>
      </c>
      <c r="B15" s="570">
        <f>'P-1 Budget Summary'!B12</f>
        <v>0</v>
      </c>
    </row>
    <row r="16" spans="1:7" ht="15.5" x14ac:dyDescent="0.25">
      <c r="A16" s="142" t="str">
        <f>'[1]P 1-Budget Summary'!A14</f>
        <v>OFFICE RENT</v>
      </c>
      <c r="B16" s="570">
        <f>'P-1 Budget Summary'!B13</f>
        <v>0</v>
      </c>
    </row>
    <row r="17" spans="1:9" ht="15.5" x14ac:dyDescent="0.25">
      <c r="A17" s="142" t="str">
        <f>'[1]P 1-Budget Summary'!A15</f>
        <v>OFFICE &amp; PROGRAM</v>
      </c>
      <c r="B17" s="570">
        <f>'P-1 Budget Summary'!B14</f>
        <v>0</v>
      </c>
    </row>
    <row r="18" spans="1:9" ht="15.5" x14ac:dyDescent="0.25">
      <c r="A18" s="142" t="str">
        <f>'P-1 Budget Summary'!A15</f>
        <v>EQUIPMENT</v>
      </c>
      <c r="B18" s="570">
        <f>'P-1 Budget Summary'!B15</f>
        <v>0</v>
      </c>
    </row>
    <row r="19" spans="1:9" ht="15.5" x14ac:dyDescent="0.25">
      <c r="A19" s="142" t="str">
        <f>'P-1 Budget Summary'!A16</f>
        <v>SUBAWARDS</v>
      </c>
      <c r="B19" s="570">
        <f>'P-1 Budget Summary'!B16</f>
        <v>0</v>
      </c>
    </row>
    <row r="20" spans="1:9" ht="15.5" x14ac:dyDescent="0.25">
      <c r="A20" s="142" t="str">
        <f>'P-1 Budget Summary'!A17</f>
        <v>TRAINING/TRANSPORTATION</v>
      </c>
      <c r="B20" s="570">
        <f>'P-1 Budget Summary'!B17</f>
        <v>0</v>
      </c>
    </row>
    <row r="21" spans="1:9" ht="16" thickBot="1" x14ac:dyDescent="0.3">
      <c r="A21" s="142" t="str">
        <f>'[1]P 1-Budget Summary'!A19</f>
        <v xml:space="preserve">OTHER </v>
      </c>
      <c r="B21" s="571">
        <f>'P-1 Budget Summary'!B18</f>
        <v>0</v>
      </c>
    </row>
    <row r="22" spans="1:9" ht="16" thickTop="1" x14ac:dyDescent="0.35">
      <c r="A22" s="172" t="s">
        <v>64</v>
      </c>
      <c r="B22" s="92">
        <f>SUM(B12:B21)</f>
        <v>0</v>
      </c>
    </row>
    <row r="23" spans="1:9" x14ac:dyDescent="0.25">
      <c r="A23" s="169"/>
      <c r="B23" s="93"/>
    </row>
    <row r="24" spans="1:9" ht="13" x14ac:dyDescent="0.3">
      <c r="A24" s="173" t="s">
        <v>65</v>
      </c>
      <c r="B24" s="94"/>
    </row>
    <row r="25" spans="1:9" ht="15.5" x14ac:dyDescent="0.35">
      <c r="A25" s="174" t="s">
        <v>55</v>
      </c>
      <c r="B25" s="570">
        <f>B16</f>
        <v>0</v>
      </c>
    </row>
    <row r="26" spans="1:9" x14ac:dyDescent="0.25">
      <c r="A26" s="175"/>
      <c r="B26" s="91"/>
    </row>
    <row r="27" spans="1:9" ht="15.5" x14ac:dyDescent="0.35">
      <c r="A27" s="174" t="s">
        <v>56</v>
      </c>
      <c r="B27" s="570">
        <f>B18</f>
        <v>0</v>
      </c>
    </row>
    <row r="28" spans="1:9" x14ac:dyDescent="0.25">
      <c r="A28" s="175"/>
      <c r="B28" s="91"/>
    </row>
    <row r="29" spans="1:9" ht="15.5" x14ac:dyDescent="0.35">
      <c r="A29" s="174" t="s">
        <v>66</v>
      </c>
      <c r="B29" s="572">
        <v>0</v>
      </c>
      <c r="C29" s="95"/>
    </row>
    <row r="30" spans="1:9" x14ac:dyDescent="0.25">
      <c r="A30" s="169"/>
      <c r="B30" s="176"/>
      <c r="D30" s="95"/>
      <c r="E30" s="95"/>
      <c r="F30" s="95"/>
      <c r="G30" s="95"/>
      <c r="H30" s="95"/>
      <c r="I30" s="95"/>
    </row>
    <row r="31" spans="1:9" ht="15.5" x14ac:dyDescent="0.35">
      <c r="A31" s="177" t="s">
        <v>67</v>
      </c>
      <c r="B31" s="96"/>
      <c r="C31" s="95" t="s">
        <v>68</v>
      </c>
    </row>
    <row r="32" spans="1:9" x14ac:dyDescent="0.25">
      <c r="A32" s="169"/>
      <c r="B32" s="178"/>
      <c r="C32" s="95" t="s">
        <v>69</v>
      </c>
      <c r="D32" s="95"/>
      <c r="E32" s="95"/>
      <c r="F32" s="95"/>
      <c r="G32" s="95"/>
      <c r="H32" s="95"/>
      <c r="I32" s="95"/>
    </row>
    <row r="33" spans="1:25" x14ac:dyDescent="0.25">
      <c r="A33" s="169"/>
      <c r="B33" s="178"/>
      <c r="C33" s="179"/>
      <c r="D33" s="95"/>
      <c r="E33" s="95"/>
      <c r="F33" s="95"/>
      <c r="G33" s="95"/>
      <c r="H33" s="95"/>
      <c r="I33" s="95"/>
    </row>
    <row r="34" spans="1:25" ht="13.5" thickBot="1" x14ac:dyDescent="0.35">
      <c r="A34" s="170" t="s">
        <v>70</v>
      </c>
      <c r="B34" s="180">
        <f>SUM(B25:B31)</f>
        <v>0</v>
      </c>
      <c r="D34" s="179"/>
      <c r="E34" s="179"/>
      <c r="F34" s="179"/>
      <c r="G34" s="179"/>
      <c r="H34" s="179"/>
      <c r="I34" s="179"/>
      <c r="J34" s="179"/>
    </row>
    <row r="35" spans="1:25" ht="13" thickTop="1" x14ac:dyDescent="0.25">
      <c r="A35" s="169"/>
      <c r="B35" s="93"/>
      <c r="C35" s="95"/>
      <c r="I35" s="179"/>
      <c r="J35" s="179"/>
      <c r="K35" s="95"/>
      <c r="L35" s="95"/>
      <c r="M35" s="95"/>
      <c r="N35" s="95"/>
      <c r="O35" s="95"/>
      <c r="P35" s="95"/>
      <c r="Q35" s="95"/>
      <c r="R35" s="95"/>
      <c r="S35" s="95"/>
      <c r="T35" s="95"/>
      <c r="U35" s="95"/>
      <c r="V35" s="95"/>
      <c r="W35" s="95"/>
      <c r="X35" s="95"/>
      <c r="Y35" s="95"/>
    </row>
    <row r="36" spans="1:25" ht="13" x14ac:dyDescent="0.3">
      <c r="A36" s="170" t="s">
        <v>71</v>
      </c>
      <c r="B36" s="137">
        <f>B22-B34</f>
        <v>0</v>
      </c>
      <c r="C36" s="83" t="s">
        <v>72</v>
      </c>
      <c r="D36" s="95"/>
      <c r="E36" s="95"/>
      <c r="F36" s="95"/>
      <c r="G36" s="95"/>
      <c r="H36" s="95"/>
      <c r="I36" s="95"/>
    </row>
    <row r="37" spans="1:25" x14ac:dyDescent="0.25">
      <c r="A37" s="169"/>
      <c r="B37" s="93"/>
    </row>
    <row r="38" spans="1:25" ht="13" x14ac:dyDescent="0.3">
      <c r="A38" s="170" t="s">
        <v>73</v>
      </c>
      <c r="B38" s="97"/>
      <c r="C38" s="85" t="s">
        <v>74</v>
      </c>
    </row>
    <row r="39" spans="1:25" ht="13" x14ac:dyDescent="0.3">
      <c r="A39" s="169"/>
      <c r="B39" s="93"/>
      <c r="C39" s="83" t="s">
        <v>75</v>
      </c>
      <c r="D39" s="85"/>
      <c r="E39" s="85"/>
      <c r="F39" s="85"/>
      <c r="G39" s="85"/>
      <c r="H39" s="85"/>
      <c r="I39" s="85"/>
    </row>
    <row r="40" spans="1:25" ht="15.5" x14ac:dyDescent="0.35">
      <c r="A40" s="181" t="s">
        <v>76</v>
      </c>
      <c r="B40" s="182">
        <f>B36*B38</f>
        <v>0</v>
      </c>
      <c r="C40" s="98"/>
    </row>
    <row r="41" spans="1:25" ht="15.5" x14ac:dyDescent="0.35">
      <c r="A41" s="85"/>
      <c r="B41" s="183"/>
      <c r="D41" s="98"/>
      <c r="E41" s="98"/>
      <c r="F41" s="98"/>
      <c r="G41" s="98"/>
      <c r="H41" s="98"/>
      <c r="I41" s="184"/>
      <c r="J41" s="184"/>
    </row>
    <row r="42" spans="1:25" ht="13" x14ac:dyDescent="0.3">
      <c r="A42" s="85"/>
      <c r="B42" s="183"/>
    </row>
    <row r="43" spans="1:25" ht="13.25" customHeight="1" x14ac:dyDescent="0.25">
      <c r="A43" s="498" t="s">
        <v>77</v>
      </c>
      <c r="B43" s="499"/>
      <c r="C43" s="499"/>
      <c r="D43" s="499"/>
      <c r="E43" s="499"/>
      <c r="F43" s="499"/>
      <c r="G43" s="499"/>
      <c r="H43" s="499"/>
      <c r="I43" s="499"/>
      <c r="J43" s="499"/>
    </row>
    <row r="44" spans="1:25" x14ac:dyDescent="0.25">
      <c r="A44" s="499"/>
      <c r="B44" s="499"/>
      <c r="C44" s="499"/>
      <c r="D44" s="499"/>
      <c r="E44" s="499"/>
      <c r="F44" s="499"/>
      <c r="G44" s="499"/>
      <c r="H44" s="499"/>
      <c r="I44" s="499"/>
      <c r="J44" s="499"/>
    </row>
    <row r="45" spans="1:25" x14ac:dyDescent="0.25">
      <c r="A45" s="499"/>
      <c r="B45" s="499"/>
      <c r="C45" s="499"/>
      <c r="D45" s="499"/>
      <c r="E45" s="499"/>
      <c r="F45" s="499"/>
      <c r="G45" s="499"/>
      <c r="H45" s="499"/>
      <c r="I45" s="499"/>
      <c r="J45" s="499"/>
    </row>
    <row r="46" spans="1:25" ht="79.25" customHeight="1" x14ac:dyDescent="0.25">
      <c r="A46" s="500" t="s">
        <v>78</v>
      </c>
      <c r="B46" s="500"/>
      <c r="C46" s="500"/>
      <c r="D46" s="500"/>
      <c r="E46" s="500"/>
      <c r="F46" s="500"/>
      <c r="G46" s="500"/>
      <c r="H46" s="500"/>
      <c r="I46" s="500"/>
      <c r="J46" s="500"/>
    </row>
    <row r="47" spans="1:25" x14ac:dyDescent="0.25">
      <c r="A47" s="99"/>
      <c r="B47" s="99"/>
      <c r="C47" s="99"/>
      <c r="D47" s="99"/>
      <c r="E47" s="99"/>
      <c r="F47" s="99"/>
      <c r="G47" s="99"/>
      <c r="H47" s="99"/>
      <c r="I47" s="99"/>
      <c r="J47" s="99"/>
    </row>
    <row r="48" spans="1:25" x14ac:dyDescent="0.25">
      <c r="A48" s="99"/>
      <c r="B48" s="99"/>
      <c r="C48" s="99"/>
      <c r="D48" s="99"/>
      <c r="E48" s="99"/>
      <c r="F48" s="99"/>
      <c r="G48" s="99"/>
      <c r="H48" s="99"/>
      <c r="I48" s="99"/>
      <c r="J48" s="99"/>
    </row>
    <row r="49" spans="1:10" x14ac:dyDescent="0.25">
      <c r="A49" s="99"/>
      <c r="B49" s="99"/>
      <c r="C49" s="99"/>
      <c r="D49" s="99"/>
      <c r="E49" s="99"/>
      <c r="F49" s="99"/>
      <c r="G49" s="99"/>
      <c r="H49" s="99"/>
      <c r="I49" s="99"/>
      <c r="J49" s="99"/>
    </row>
  </sheetData>
  <sheetProtection selectLockedCells="1"/>
  <mergeCells count="4">
    <mergeCell ref="A7:B7"/>
    <mergeCell ref="A43:J45"/>
    <mergeCell ref="A46:J46"/>
    <mergeCell ref="A11:B11"/>
  </mergeCells>
  <dataValidations count="2">
    <dataValidation allowBlank="1" showInputMessage="1" showErrorMessage="1" prompt="Enter a rate of UP TO 10% here.  Do not enter a rate if you filled out Tab P-6 Indirect (2). " sqref="WVJ98307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B38" xr:uid="{00000000-0002-0000-0500-000000000000}"/>
    <dataValidation allowBlank="1" showInputMessage="1" showErrorMessage="1" prompt="Other exclusions include capital expenditures, patient care, tuition remission, scholarships and fellowships, and participant support costs.  Participant support costs are direct costs for stipends, travel and registration fees paid on behalf of clients." sqref="WVJ98307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B31" xr:uid="{00000000-0002-0000-0500-000001000000}"/>
  </dataValidations>
  <pageMargins left="2.4500000000000002" right="0.7" top="0.75" bottom="0.75" header="0.3" footer="0.3"/>
  <pageSetup scale="98" orientation="landscape" horizontalDpi="1200" verticalDpi="1200" r:id="rId1"/>
  <headerFooter>
    <oddHeader>&amp;RAttachment F.  DV Budget</oddHeader>
    <oddFooter>&amp;L&amp;A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G34"/>
  <sheetViews>
    <sheetView topLeftCell="A25" zoomScaleNormal="100" zoomScalePageLayoutView="70" workbookViewId="0">
      <selection activeCell="G45" sqref="G44:G45"/>
    </sheetView>
  </sheetViews>
  <sheetFormatPr defaultRowHeight="14.5" x14ac:dyDescent="0.35"/>
  <cols>
    <col min="1" max="1" width="38.6328125" customWidth="1"/>
    <col min="2" max="2" width="33.81640625" customWidth="1"/>
    <col min="3" max="3" width="13.08984375" customWidth="1"/>
  </cols>
  <sheetData>
    <row r="1" spans="1:7" ht="27.65" customHeight="1" x14ac:dyDescent="0.4">
      <c r="A1" s="84" t="s">
        <v>58</v>
      </c>
      <c r="B1" s="83"/>
      <c r="C1" s="83"/>
      <c r="D1" s="83"/>
      <c r="E1" s="83"/>
      <c r="F1" s="83"/>
      <c r="G1" s="83"/>
    </row>
    <row r="2" spans="1:7" ht="25.75" customHeight="1" x14ac:dyDescent="0.35">
      <c r="A2" s="128" t="s">
        <v>142</v>
      </c>
      <c r="B2" s="86"/>
      <c r="C2" s="87"/>
      <c r="D2" s="87"/>
      <c r="E2" s="87"/>
      <c r="F2" s="83"/>
      <c r="G2" s="83"/>
    </row>
    <row r="3" spans="1:7" ht="33.65" customHeight="1" x14ac:dyDescent="0.35">
      <c r="A3" s="511" t="s">
        <v>149</v>
      </c>
      <c r="B3" s="511"/>
      <c r="C3" s="87"/>
      <c r="D3" s="87"/>
      <c r="E3" s="87"/>
      <c r="F3" s="83"/>
      <c r="G3" s="83"/>
    </row>
    <row r="4" spans="1:7" ht="27" customHeight="1" x14ac:dyDescent="0.35">
      <c r="A4" s="129" t="s">
        <v>143</v>
      </c>
      <c r="B4" s="83"/>
      <c r="C4" s="83"/>
      <c r="D4" s="83"/>
      <c r="E4" s="83"/>
      <c r="F4" s="83"/>
      <c r="G4" s="83"/>
    </row>
    <row r="5" spans="1:7" ht="15" thickBot="1" x14ac:dyDescent="0.4">
      <c r="A5" s="30"/>
      <c r="B5" s="130"/>
      <c r="C5" s="83"/>
      <c r="D5" s="83"/>
      <c r="E5" s="83"/>
      <c r="F5" s="83"/>
      <c r="G5" s="83"/>
    </row>
    <row r="6" spans="1:7" ht="23.5" thickBot="1" x14ac:dyDescent="0.4">
      <c r="A6" s="503" t="s">
        <v>183</v>
      </c>
      <c r="B6" s="504"/>
      <c r="C6" s="83"/>
      <c r="D6" s="83"/>
      <c r="E6" s="83"/>
      <c r="F6" s="83"/>
      <c r="G6" s="83"/>
    </row>
    <row r="7" spans="1:7" ht="20.5" thickBot="1" x14ac:dyDescent="0.4">
      <c r="A7" s="505"/>
      <c r="B7" s="506"/>
      <c r="C7" s="83"/>
      <c r="D7" s="83"/>
      <c r="E7" s="83"/>
      <c r="F7" s="83"/>
      <c r="G7" s="83"/>
    </row>
    <row r="8" spans="1:7" ht="16" thickBot="1" x14ac:dyDescent="0.4">
      <c r="A8" s="131" t="s">
        <v>1</v>
      </c>
      <c r="B8" s="132" t="str">
        <f>'P-1 Budget Summary'!B5:D5</f>
        <v xml:space="preserve">Enter agency name </v>
      </c>
      <c r="C8" s="89"/>
      <c r="D8" s="89"/>
      <c r="E8" s="89"/>
      <c r="F8" s="89"/>
      <c r="G8" s="89"/>
    </row>
    <row r="9" spans="1:7" ht="24.65" customHeight="1" thickBot="1" x14ac:dyDescent="0.4">
      <c r="A9" s="133" t="s">
        <v>157</v>
      </c>
      <c r="B9" s="134" t="str">
        <f>'P-1 Budget Summary'!B6</f>
        <v>February 1, 2024 to September 30, 2025</v>
      </c>
      <c r="C9" s="86"/>
      <c r="D9" s="86"/>
      <c r="E9" s="86"/>
      <c r="F9" s="86"/>
      <c r="G9" s="86"/>
    </row>
    <row r="10" spans="1:7" ht="15.5" x14ac:dyDescent="0.35">
      <c r="A10" s="135"/>
      <c r="B10" s="90"/>
      <c r="C10" s="86"/>
      <c r="D10" s="86"/>
      <c r="E10" s="86"/>
      <c r="F10" s="86"/>
      <c r="G10" s="86"/>
    </row>
    <row r="11" spans="1:7" ht="18" x14ac:dyDescent="0.35">
      <c r="A11" s="507" t="s">
        <v>144</v>
      </c>
      <c r="B11" s="508"/>
      <c r="C11" s="83"/>
      <c r="D11" s="83"/>
      <c r="E11" s="83"/>
      <c r="F11" s="83"/>
      <c r="G11" s="86"/>
    </row>
    <row r="12" spans="1:7" x14ac:dyDescent="0.35">
      <c r="A12" s="185"/>
      <c r="B12" s="186"/>
    </row>
    <row r="13" spans="1:7" x14ac:dyDescent="0.35">
      <c r="A13" s="170" t="s">
        <v>145</v>
      </c>
      <c r="B13" s="136"/>
      <c r="C13" s="83"/>
      <c r="D13" s="83"/>
      <c r="E13" s="83"/>
      <c r="F13" s="83"/>
      <c r="G13" s="83"/>
    </row>
    <row r="14" spans="1:7" ht="19" customHeight="1" x14ac:dyDescent="0.35">
      <c r="A14" s="94" t="s">
        <v>4</v>
      </c>
      <c r="B14" s="570">
        <f>'P-1 Budget Summary'!B11</f>
        <v>0</v>
      </c>
      <c r="C14" s="83"/>
      <c r="D14" s="83"/>
      <c r="E14" s="83"/>
      <c r="F14" s="83"/>
      <c r="G14" s="83"/>
    </row>
    <row r="15" spans="1:7" x14ac:dyDescent="0.35">
      <c r="A15" s="94" t="s">
        <v>5</v>
      </c>
      <c r="B15" s="570">
        <f>'P-1 Budget Summary'!B12</f>
        <v>0</v>
      </c>
      <c r="C15" s="83"/>
      <c r="D15" s="83"/>
      <c r="E15" s="83"/>
      <c r="F15" s="83"/>
      <c r="G15" s="83"/>
    </row>
    <row r="16" spans="1:7" x14ac:dyDescent="0.35">
      <c r="A16" s="94" t="s">
        <v>6</v>
      </c>
      <c r="B16" s="570">
        <f>'P-1 Budget Summary'!B13</f>
        <v>0</v>
      </c>
      <c r="C16" s="83"/>
      <c r="D16" s="83"/>
      <c r="E16" s="83"/>
      <c r="F16" s="83"/>
      <c r="G16" s="83"/>
    </row>
    <row r="17" spans="1:7" x14ac:dyDescent="0.35">
      <c r="A17" s="94" t="s">
        <v>7</v>
      </c>
      <c r="B17" s="570">
        <f>'P-1 Budget Summary'!B14</f>
        <v>0</v>
      </c>
      <c r="C17" s="187">
        <f>SUM(B16:B21)</f>
        <v>0</v>
      </c>
      <c r="D17" s="83"/>
      <c r="E17" s="83"/>
      <c r="F17" s="83"/>
      <c r="G17" s="83"/>
    </row>
    <row r="18" spans="1:7" x14ac:dyDescent="0.35">
      <c r="A18" s="94" t="s">
        <v>8</v>
      </c>
      <c r="B18" s="570">
        <f>'P-1 Budget Summary'!B15</f>
        <v>0</v>
      </c>
      <c r="C18" s="83"/>
      <c r="D18" s="83"/>
      <c r="E18" s="83"/>
      <c r="F18" s="83"/>
      <c r="G18" s="83"/>
    </row>
    <row r="19" spans="1:7" x14ac:dyDescent="0.35">
      <c r="A19" s="94" t="s">
        <v>9</v>
      </c>
      <c r="B19" s="570">
        <f>'P-1 Budget Summary'!B16</f>
        <v>0</v>
      </c>
      <c r="C19" s="83"/>
      <c r="D19" s="83"/>
      <c r="E19" s="83"/>
      <c r="F19" s="83"/>
      <c r="G19" s="83"/>
    </row>
    <row r="20" spans="1:7" x14ac:dyDescent="0.35">
      <c r="A20" s="94" t="s">
        <v>10</v>
      </c>
      <c r="B20" s="570">
        <f>'P-1 Budget Summary'!B17</f>
        <v>0</v>
      </c>
      <c r="C20" s="83"/>
      <c r="D20" s="83"/>
      <c r="E20" s="83"/>
      <c r="F20" s="83"/>
      <c r="G20" s="83"/>
    </row>
    <row r="21" spans="1:7" x14ac:dyDescent="0.35">
      <c r="A21" s="94" t="s">
        <v>11</v>
      </c>
      <c r="B21" s="570">
        <f>'P-1 Budget Summary'!B18</f>
        <v>0</v>
      </c>
      <c r="C21" s="83"/>
      <c r="D21" s="83"/>
      <c r="E21" s="83"/>
      <c r="F21" s="83"/>
      <c r="G21" s="83"/>
    </row>
    <row r="22" spans="1:7" x14ac:dyDescent="0.35">
      <c r="A22" s="380" t="s">
        <v>64</v>
      </c>
      <c r="B22" s="381">
        <f>SUM(B14:B21)</f>
        <v>0</v>
      </c>
      <c r="C22" s="83"/>
      <c r="D22" s="83"/>
      <c r="E22" s="83"/>
      <c r="F22" s="83"/>
      <c r="G22" s="83"/>
    </row>
    <row r="23" spans="1:7" x14ac:dyDescent="0.35">
      <c r="A23" s="170"/>
      <c r="B23" s="136"/>
      <c r="C23" s="83"/>
      <c r="D23" s="83"/>
      <c r="E23" s="83"/>
      <c r="F23" s="83"/>
      <c r="G23" s="83"/>
    </row>
    <row r="24" spans="1:7" x14ac:dyDescent="0.35">
      <c r="A24" s="188" t="s">
        <v>65</v>
      </c>
      <c r="B24" s="93"/>
      <c r="C24" s="83"/>
      <c r="D24" s="83"/>
      <c r="E24" s="83"/>
      <c r="F24" s="83"/>
      <c r="G24" s="83"/>
    </row>
    <row r="25" spans="1:7" ht="40" thickBot="1" x14ac:dyDescent="0.4">
      <c r="A25" s="189" t="s">
        <v>150</v>
      </c>
      <c r="B25" s="138"/>
      <c r="C25" s="95"/>
      <c r="D25" s="95"/>
      <c r="E25" s="95"/>
      <c r="F25" s="95"/>
      <c r="G25" s="95"/>
    </row>
    <row r="26" spans="1:7" ht="15" thickTop="1" x14ac:dyDescent="0.35">
      <c r="A26" s="169"/>
      <c r="B26" s="178"/>
      <c r="C26" s="95"/>
      <c r="D26" s="95"/>
      <c r="E26" s="95"/>
      <c r="F26" s="95"/>
      <c r="G26" s="95"/>
    </row>
    <row r="27" spans="1:7" x14ac:dyDescent="0.35">
      <c r="A27" s="170" t="s">
        <v>71</v>
      </c>
      <c r="B27" s="137">
        <f>B22-B25</f>
        <v>0</v>
      </c>
      <c r="C27" s="83" t="s">
        <v>146</v>
      </c>
      <c r="D27" s="83"/>
      <c r="E27" s="83"/>
      <c r="F27" s="83"/>
      <c r="G27" s="83"/>
    </row>
    <row r="28" spans="1:7" x14ac:dyDescent="0.35">
      <c r="A28" s="169"/>
      <c r="B28" s="93"/>
      <c r="C28" s="83"/>
      <c r="D28" s="83"/>
      <c r="E28" s="83"/>
      <c r="F28" s="83"/>
      <c r="G28" s="83"/>
    </row>
    <row r="29" spans="1:7" x14ac:dyDescent="0.35">
      <c r="A29" s="170" t="s">
        <v>73</v>
      </c>
      <c r="B29" s="97"/>
      <c r="C29" s="85" t="s">
        <v>147</v>
      </c>
      <c r="D29" s="85"/>
      <c r="E29" s="85"/>
      <c r="F29" s="85"/>
      <c r="G29" s="85"/>
    </row>
    <row r="30" spans="1:7" x14ac:dyDescent="0.35">
      <c r="A30" s="169"/>
      <c r="B30" s="93"/>
      <c r="C30" s="83" t="s">
        <v>148</v>
      </c>
      <c r="D30" s="83"/>
      <c r="E30" s="83"/>
      <c r="F30" s="83"/>
      <c r="G30" s="83"/>
    </row>
    <row r="31" spans="1:7" ht="18.5" thickBot="1" x14ac:dyDescent="0.45">
      <c r="A31" s="170" t="s">
        <v>76</v>
      </c>
      <c r="B31" s="180">
        <f>B27*B29</f>
        <v>0</v>
      </c>
      <c r="C31" s="98"/>
      <c r="D31" s="139"/>
      <c r="E31" s="139"/>
      <c r="F31" s="139"/>
      <c r="G31" s="139"/>
    </row>
    <row r="32" spans="1:7" ht="10.5" customHeight="1" thickTop="1" x14ac:dyDescent="0.4">
      <c r="A32" s="170"/>
      <c r="B32" s="137"/>
      <c r="C32" s="98"/>
      <c r="D32" s="139"/>
      <c r="E32" s="139"/>
      <c r="F32" s="139"/>
      <c r="G32" s="139"/>
    </row>
    <row r="33" spans="1:7" ht="25.5" customHeight="1" x14ac:dyDescent="0.4">
      <c r="A33" s="509" t="s">
        <v>143</v>
      </c>
      <c r="B33" s="510"/>
      <c r="C33" s="140"/>
      <c r="D33" s="141"/>
      <c r="E33" s="139"/>
      <c r="F33" s="139"/>
      <c r="G33" s="139"/>
    </row>
    <row r="34" spans="1:7" ht="15" thickBot="1" x14ac:dyDescent="0.4">
      <c r="A34" s="191"/>
      <c r="B34" s="190"/>
      <c r="C34" s="83"/>
      <c r="D34" s="83"/>
      <c r="E34" s="83"/>
      <c r="F34" s="83"/>
      <c r="G34" s="83"/>
    </row>
  </sheetData>
  <mergeCells count="5">
    <mergeCell ref="A6:B6"/>
    <mergeCell ref="A7:B7"/>
    <mergeCell ref="A11:B11"/>
    <mergeCell ref="A33:B33"/>
    <mergeCell ref="A3:B3"/>
  </mergeCells>
  <dataValidations disablePrompts="1" count="1">
    <dataValidation allowBlank="1" showInputMessage="1" showErrorMessage="1" prompt="Enter your federally approved indirect cost rate here.  Do NOT enter a rate if you filled out Tab P-6 Indirect. " sqref="B29" xr:uid="{00000000-0002-0000-0600-000000000000}"/>
  </dataValidations>
  <pageMargins left="2.4500000000000002" right="0.7" top="0.75" bottom="0.75" header="0.3" footer="0.3"/>
  <pageSetup orientation="landscape" horizontalDpi="1200" verticalDpi="1200" r:id="rId1"/>
  <headerFooter>
    <oddHeader>&amp;RAttachment F.  DV Budget</oddHeader>
    <oddFooter>&amp;L&amp;A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pageSetUpPr fitToPage="1"/>
  </sheetPr>
  <dimension ref="A1:D45"/>
  <sheetViews>
    <sheetView topLeftCell="A32" zoomScaleNormal="100" workbookViewId="0">
      <selection sqref="A1:D1"/>
    </sheetView>
  </sheetViews>
  <sheetFormatPr defaultRowHeight="14.5" x14ac:dyDescent="0.35"/>
  <cols>
    <col min="1" max="1" width="35.81640625" customWidth="1"/>
    <col min="2" max="2" width="26.6328125" customWidth="1"/>
    <col min="3" max="3" width="18.1796875" customWidth="1"/>
    <col min="4" max="4" width="26.6328125" customWidth="1"/>
    <col min="257" max="257" width="31.453125" customWidth="1"/>
    <col min="258" max="258" width="20.1796875" customWidth="1"/>
    <col min="259" max="259" width="18.1796875" customWidth="1"/>
    <col min="260" max="260" width="21.81640625" customWidth="1"/>
    <col min="513" max="513" width="31.453125" customWidth="1"/>
    <col min="514" max="514" width="20.1796875" customWidth="1"/>
    <col min="515" max="515" width="18.1796875" customWidth="1"/>
    <col min="516" max="516" width="21.81640625" customWidth="1"/>
    <col min="769" max="769" width="31.453125" customWidth="1"/>
    <col min="770" max="770" width="20.1796875" customWidth="1"/>
    <col min="771" max="771" width="18.1796875" customWidth="1"/>
    <col min="772" max="772" width="21.81640625" customWidth="1"/>
    <col min="1025" max="1025" width="31.453125" customWidth="1"/>
    <col min="1026" max="1026" width="20.1796875" customWidth="1"/>
    <col min="1027" max="1027" width="18.1796875" customWidth="1"/>
    <col min="1028" max="1028" width="21.81640625" customWidth="1"/>
    <col min="1281" max="1281" width="31.453125" customWidth="1"/>
    <col min="1282" max="1282" width="20.1796875" customWidth="1"/>
    <col min="1283" max="1283" width="18.1796875" customWidth="1"/>
    <col min="1284" max="1284" width="21.81640625" customWidth="1"/>
    <col min="1537" max="1537" width="31.453125" customWidth="1"/>
    <col min="1538" max="1538" width="20.1796875" customWidth="1"/>
    <col min="1539" max="1539" width="18.1796875" customWidth="1"/>
    <col min="1540" max="1540" width="21.81640625" customWidth="1"/>
    <col min="1793" max="1793" width="31.453125" customWidth="1"/>
    <col min="1794" max="1794" width="20.1796875" customWidth="1"/>
    <col min="1795" max="1795" width="18.1796875" customWidth="1"/>
    <col min="1796" max="1796" width="21.81640625" customWidth="1"/>
    <col min="2049" max="2049" width="31.453125" customWidth="1"/>
    <col min="2050" max="2050" width="20.1796875" customWidth="1"/>
    <col min="2051" max="2051" width="18.1796875" customWidth="1"/>
    <col min="2052" max="2052" width="21.81640625" customWidth="1"/>
    <col min="2305" max="2305" width="31.453125" customWidth="1"/>
    <col min="2306" max="2306" width="20.1796875" customWidth="1"/>
    <col min="2307" max="2307" width="18.1796875" customWidth="1"/>
    <col min="2308" max="2308" width="21.81640625" customWidth="1"/>
    <col min="2561" max="2561" width="31.453125" customWidth="1"/>
    <col min="2562" max="2562" width="20.1796875" customWidth="1"/>
    <col min="2563" max="2563" width="18.1796875" customWidth="1"/>
    <col min="2564" max="2564" width="21.81640625" customWidth="1"/>
    <col min="2817" max="2817" width="31.453125" customWidth="1"/>
    <col min="2818" max="2818" width="20.1796875" customWidth="1"/>
    <col min="2819" max="2819" width="18.1796875" customWidth="1"/>
    <col min="2820" max="2820" width="21.81640625" customWidth="1"/>
    <col min="3073" max="3073" width="31.453125" customWidth="1"/>
    <col min="3074" max="3074" width="20.1796875" customWidth="1"/>
    <col min="3075" max="3075" width="18.1796875" customWidth="1"/>
    <col min="3076" max="3076" width="21.81640625" customWidth="1"/>
    <col min="3329" max="3329" width="31.453125" customWidth="1"/>
    <col min="3330" max="3330" width="20.1796875" customWidth="1"/>
    <col min="3331" max="3331" width="18.1796875" customWidth="1"/>
    <col min="3332" max="3332" width="21.81640625" customWidth="1"/>
    <col min="3585" max="3585" width="31.453125" customWidth="1"/>
    <col min="3586" max="3586" width="20.1796875" customWidth="1"/>
    <col min="3587" max="3587" width="18.1796875" customWidth="1"/>
    <col min="3588" max="3588" width="21.81640625" customWidth="1"/>
    <col min="3841" max="3841" width="31.453125" customWidth="1"/>
    <col min="3842" max="3842" width="20.1796875" customWidth="1"/>
    <col min="3843" max="3843" width="18.1796875" customWidth="1"/>
    <col min="3844" max="3844" width="21.81640625" customWidth="1"/>
    <col min="4097" max="4097" width="31.453125" customWidth="1"/>
    <col min="4098" max="4098" width="20.1796875" customWidth="1"/>
    <col min="4099" max="4099" width="18.1796875" customWidth="1"/>
    <col min="4100" max="4100" width="21.81640625" customWidth="1"/>
    <col min="4353" max="4353" width="31.453125" customWidth="1"/>
    <col min="4354" max="4354" width="20.1796875" customWidth="1"/>
    <col min="4355" max="4355" width="18.1796875" customWidth="1"/>
    <col min="4356" max="4356" width="21.81640625" customWidth="1"/>
    <col min="4609" max="4609" width="31.453125" customWidth="1"/>
    <col min="4610" max="4610" width="20.1796875" customWidth="1"/>
    <col min="4611" max="4611" width="18.1796875" customWidth="1"/>
    <col min="4612" max="4612" width="21.81640625" customWidth="1"/>
    <col min="4865" max="4865" width="31.453125" customWidth="1"/>
    <col min="4866" max="4866" width="20.1796875" customWidth="1"/>
    <col min="4867" max="4867" width="18.1796875" customWidth="1"/>
    <col min="4868" max="4868" width="21.81640625" customWidth="1"/>
    <col min="5121" max="5121" width="31.453125" customWidth="1"/>
    <col min="5122" max="5122" width="20.1796875" customWidth="1"/>
    <col min="5123" max="5123" width="18.1796875" customWidth="1"/>
    <col min="5124" max="5124" width="21.81640625" customWidth="1"/>
    <col min="5377" max="5377" width="31.453125" customWidth="1"/>
    <col min="5378" max="5378" width="20.1796875" customWidth="1"/>
    <col min="5379" max="5379" width="18.1796875" customWidth="1"/>
    <col min="5380" max="5380" width="21.81640625" customWidth="1"/>
    <col min="5633" max="5633" width="31.453125" customWidth="1"/>
    <col min="5634" max="5634" width="20.1796875" customWidth="1"/>
    <col min="5635" max="5635" width="18.1796875" customWidth="1"/>
    <col min="5636" max="5636" width="21.81640625" customWidth="1"/>
    <col min="5889" max="5889" width="31.453125" customWidth="1"/>
    <col min="5890" max="5890" width="20.1796875" customWidth="1"/>
    <col min="5891" max="5891" width="18.1796875" customWidth="1"/>
    <col min="5892" max="5892" width="21.81640625" customWidth="1"/>
    <col min="6145" max="6145" width="31.453125" customWidth="1"/>
    <col min="6146" max="6146" width="20.1796875" customWidth="1"/>
    <col min="6147" max="6147" width="18.1796875" customWidth="1"/>
    <col min="6148" max="6148" width="21.81640625" customWidth="1"/>
    <col min="6401" max="6401" width="31.453125" customWidth="1"/>
    <col min="6402" max="6402" width="20.1796875" customWidth="1"/>
    <col min="6403" max="6403" width="18.1796875" customWidth="1"/>
    <col min="6404" max="6404" width="21.81640625" customWidth="1"/>
    <col min="6657" max="6657" width="31.453125" customWidth="1"/>
    <col min="6658" max="6658" width="20.1796875" customWidth="1"/>
    <col min="6659" max="6659" width="18.1796875" customWidth="1"/>
    <col min="6660" max="6660" width="21.81640625" customWidth="1"/>
    <col min="6913" max="6913" width="31.453125" customWidth="1"/>
    <col min="6914" max="6914" width="20.1796875" customWidth="1"/>
    <col min="6915" max="6915" width="18.1796875" customWidth="1"/>
    <col min="6916" max="6916" width="21.81640625" customWidth="1"/>
    <col min="7169" max="7169" width="31.453125" customWidth="1"/>
    <col min="7170" max="7170" width="20.1796875" customWidth="1"/>
    <col min="7171" max="7171" width="18.1796875" customWidth="1"/>
    <col min="7172" max="7172" width="21.81640625" customWidth="1"/>
    <col min="7425" max="7425" width="31.453125" customWidth="1"/>
    <col min="7426" max="7426" width="20.1796875" customWidth="1"/>
    <col min="7427" max="7427" width="18.1796875" customWidth="1"/>
    <col min="7428" max="7428" width="21.81640625" customWidth="1"/>
    <col min="7681" max="7681" width="31.453125" customWidth="1"/>
    <col min="7682" max="7682" width="20.1796875" customWidth="1"/>
    <col min="7683" max="7683" width="18.1796875" customWidth="1"/>
    <col min="7684" max="7684" width="21.81640625" customWidth="1"/>
    <col min="7937" max="7937" width="31.453125" customWidth="1"/>
    <col min="7938" max="7938" width="20.1796875" customWidth="1"/>
    <col min="7939" max="7939" width="18.1796875" customWidth="1"/>
    <col min="7940" max="7940" width="21.81640625" customWidth="1"/>
    <col min="8193" max="8193" width="31.453125" customWidth="1"/>
    <col min="8194" max="8194" width="20.1796875" customWidth="1"/>
    <col min="8195" max="8195" width="18.1796875" customWidth="1"/>
    <col min="8196" max="8196" width="21.81640625" customWidth="1"/>
    <col min="8449" max="8449" width="31.453125" customWidth="1"/>
    <col min="8450" max="8450" width="20.1796875" customWidth="1"/>
    <col min="8451" max="8451" width="18.1796875" customWidth="1"/>
    <col min="8452" max="8452" width="21.81640625" customWidth="1"/>
    <col min="8705" max="8705" width="31.453125" customWidth="1"/>
    <col min="8706" max="8706" width="20.1796875" customWidth="1"/>
    <col min="8707" max="8707" width="18.1796875" customWidth="1"/>
    <col min="8708" max="8708" width="21.81640625" customWidth="1"/>
    <col min="8961" max="8961" width="31.453125" customWidth="1"/>
    <col min="8962" max="8962" width="20.1796875" customWidth="1"/>
    <col min="8963" max="8963" width="18.1796875" customWidth="1"/>
    <col min="8964" max="8964" width="21.81640625" customWidth="1"/>
    <col min="9217" max="9217" width="31.453125" customWidth="1"/>
    <col min="9218" max="9218" width="20.1796875" customWidth="1"/>
    <col min="9219" max="9219" width="18.1796875" customWidth="1"/>
    <col min="9220" max="9220" width="21.81640625" customWidth="1"/>
    <col min="9473" max="9473" width="31.453125" customWidth="1"/>
    <col min="9474" max="9474" width="20.1796875" customWidth="1"/>
    <col min="9475" max="9475" width="18.1796875" customWidth="1"/>
    <col min="9476" max="9476" width="21.81640625" customWidth="1"/>
    <col min="9729" max="9729" width="31.453125" customWidth="1"/>
    <col min="9730" max="9730" width="20.1796875" customWidth="1"/>
    <col min="9731" max="9731" width="18.1796875" customWidth="1"/>
    <col min="9732" max="9732" width="21.81640625" customWidth="1"/>
    <col min="9985" max="9985" width="31.453125" customWidth="1"/>
    <col min="9986" max="9986" width="20.1796875" customWidth="1"/>
    <col min="9987" max="9987" width="18.1796875" customWidth="1"/>
    <col min="9988" max="9988" width="21.81640625" customWidth="1"/>
    <col min="10241" max="10241" width="31.453125" customWidth="1"/>
    <col min="10242" max="10242" width="20.1796875" customWidth="1"/>
    <col min="10243" max="10243" width="18.1796875" customWidth="1"/>
    <col min="10244" max="10244" width="21.81640625" customWidth="1"/>
    <col min="10497" max="10497" width="31.453125" customWidth="1"/>
    <col min="10498" max="10498" width="20.1796875" customWidth="1"/>
    <col min="10499" max="10499" width="18.1796875" customWidth="1"/>
    <col min="10500" max="10500" width="21.81640625" customWidth="1"/>
    <col min="10753" max="10753" width="31.453125" customWidth="1"/>
    <col min="10754" max="10754" width="20.1796875" customWidth="1"/>
    <col min="10755" max="10755" width="18.1796875" customWidth="1"/>
    <col min="10756" max="10756" width="21.81640625" customWidth="1"/>
    <col min="11009" max="11009" width="31.453125" customWidth="1"/>
    <col min="11010" max="11010" width="20.1796875" customWidth="1"/>
    <col min="11011" max="11011" width="18.1796875" customWidth="1"/>
    <col min="11012" max="11012" width="21.81640625" customWidth="1"/>
    <col min="11265" max="11265" width="31.453125" customWidth="1"/>
    <col min="11266" max="11266" width="20.1796875" customWidth="1"/>
    <col min="11267" max="11267" width="18.1796875" customWidth="1"/>
    <col min="11268" max="11268" width="21.81640625" customWidth="1"/>
    <col min="11521" max="11521" width="31.453125" customWidth="1"/>
    <col min="11522" max="11522" width="20.1796875" customWidth="1"/>
    <col min="11523" max="11523" width="18.1796875" customWidth="1"/>
    <col min="11524" max="11524" width="21.81640625" customWidth="1"/>
    <col min="11777" max="11777" width="31.453125" customWidth="1"/>
    <col min="11778" max="11778" width="20.1796875" customWidth="1"/>
    <col min="11779" max="11779" width="18.1796875" customWidth="1"/>
    <col min="11780" max="11780" width="21.81640625" customWidth="1"/>
    <col min="12033" max="12033" width="31.453125" customWidth="1"/>
    <col min="12034" max="12034" width="20.1796875" customWidth="1"/>
    <col min="12035" max="12035" width="18.1796875" customWidth="1"/>
    <col min="12036" max="12036" width="21.81640625" customWidth="1"/>
    <col min="12289" max="12289" width="31.453125" customWidth="1"/>
    <col min="12290" max="12290" width="20.1796875" customWidth="1"/>
    <col min="12291" max="12291" width="18.1796875" customWidth="1"/>
    <col min="12292" max="12292" width="21.81640625" customWidth="1"/>
    <col min="12545" max="12545" width="31.453125" customWidth="1"/>
    <col min="12546" max="12546" width="20.1796875" customWidth="1"/>
    <col min="12547" max="12547" width="18.1796875" customWidth="1"/>
    <col min="12548" max="12548" width="21.81640625" customWidth="1"/>
    <col min="12801" max="12801" width="31.453125" customWidth="1"/>
    <col min="12802" max="12802" width="20.1796875" customWidth="1"/>
    <col min="12803" max="12803" width="18.1796875" customWidth="1"/>
    <col min="12804" max="12804" width="21.81640625" customWidth="1"/>
    <col min="13057" max="13057" width="31.453125" customWidth="1"/>
    <col min="13058" max="13058" width="20.1796875" customWidth="1"/>
    <col min="13059" max="13059" width="18.1796875" customWidth="1"/>
    <col min="13060" max="13060" width="21.81640625" customWidth="1"/>
    <col min="13313" max="13313" width="31.453125" customWidth="1"/>
    <col min="13314" max="13314" width="20.1796875" customWidth="1"/>
    <col min="13315" max="13315" width="18.1796875" customWidth="1"/>
    <col min="13316" max="13316" width="21.81640625" customWidth="1"/>
    <col min="13569" max="13569" width="31.453125" customWidth="1"/>
    <col min="13570" max="13570" width="20.1796875" customWidth="1"/>
    <col min="13571" max="13571" width="18.1796875" customWidth="1"/>
    <col min="13572" max="13572" width="21.81640625" customWidth="1"/>
    <col min="13825" max="13825" width="31.453125" customWidth="1"/>
    <col min="13826" max="13826" width="20.1796875" customWidth="1"/>
    <col min="13827" max="13827" width="18.1796875" customWidth="1"/>
    <col min="13828" max="13828" width="21.81640625" customWidth="1"/>
    <col min="14081" max="14081" width="31.453125" customWidth="1"/>
    <col min="14082" max="14082" width="20.1796875" customWidth="1"/>
    <col min="14083" max="14083" width="18.1796875" customWidth="1"/>
    <col min="14084" max="14084" width="21.81640625" customWidth="1"/>
    <col min="14337" max="14337" width="31.453125" customWidth="1"/>
    <col min="14338" max="14338" width="20.1796875" customWidth="1"/>
    <col min="14339" max="14339" width="18.1796875" customWidth="1"/>
    <col min="14340" max="14340" width="21.81640625" customWidth="1"/>
    <col min="14593" max="14593" width="31.453125" customWidth="1"/>
    <col min="14594" max="14594" width="20.1796875" customWidth="1"/>
    <col min="14595" max="14595" width="18.1796875" customWidth="1"/>
    <col min="14596" max="14596" width="21.81640625" customWidth="1"/>
    <col min="14849" max="14849" width="31.453125" customWidth="1"/>
    <col min="14850" max="14850" width="20.1796875" customWidth="1"/>
    <col min="14851" max="14851" width="18.1796875" customWidth="1"/>
    <col min="14852" max="14852" width="21.81640625" customWidth="1"/>
    <col min="15105" max="15105" width="31.453125" customWidth="1"/>
    <col min="15106" max="15106" width="20.1796875" customWidth="1"/>
    <col min="15107" max="15107" width="18.1796875" customWidth="1"/>
    <col min="15108" max="15108" width="21.81640625" customWidth="1"/>
    <col min="15361" max="15361" width="31.453125" customWidth="1"/>
    <col min="15362" max="15362" width="20.1796875" customWidth="1"/>
    <col min="15363" max="15363" width="18.1796875" customWidth="1"/>
    <col min="15364" max="15364" width="21.81640625" customWidth="1"/>
    <col min="15617" max="15617" width="31.453125" customWidth="1"/>
    <col min="15618" max="15618" width="20.1796875" customWidth="1"/>
    <col min="15619" max="15619" width="18.1796875" customWidth="1"/>
    <col min="15620" max="15620" width="21.81640625" customWidth="1"/>
    <col min="15873" max="15873" width="31.453125" customWidth="1"/>
    <col min="15874" max="15874" width="20.1796875" customWidth="1"/>
    <col min="15875" max="15875" width="18.1796875" customWidth="1"/>
    <col min="15876" max="15876" width="21.81640625" customWidth="1"/>
    <col min="16129" max="16129" width="31.453125" customWidth="1"/>
    <col min="16130" max="16130" width="20.1796875" customWidth="1"/>
    <col min="16131" max="16131" width="18.1796875" customWidth="1"/>
    <col min="16132" max="16132" width="21.81640625" customWidth="1"/>
  </cols>
  <sheetData>
    <row r="1" spans="1:4" ht="46.5" customHeight="1" x14ac:dyDescent="0.35">
      <c r="A1" s="516" t="s">
        <v>194</v>
      </c>
      <c r="B1" s="517"/>
      <c r="C1" s="517"/>
      <c r="D1" s="518"/>
    </row>
    <row r="2" spans="1:4" ht="30" customHeight="1" x14ac:dyDescent="0.35">
      <c r="A2" s="519" t="s">
        <v>91</v>
      </c>
      <c r="B2" s="520"/>
      <c r="C2" s="520"/>
      <c r="D2" s="521"/>
    </row>
    <row r="3" spans="1:4" ht="30" customHeight="1" x14ac:dyDescent="0.35">
      <c r="A3" s="522"/>
      <c r="B3" s="523"/>
      <c r="C3" s="523"/>
      <c r="D3" s="524"/>
    </row>
    <row r="4" spans="1:4" ht="30" customHeight="1" x14ac:dyDescent="0.35">
      <c r="A4" s="345" t="s">
        <v>92</v>
      </c>
      <c r="B4" s="525" t="str">
        <f>'P-1 Budget Summary'!B5:D5</f>
        <v xml:space="preserve">Enter agency name </v>
      </c>
      <c r="C4" s="526"/>
      <c r="D4" s="527"/>
    </row>
    <row r="5" spans="1:4" ht="30" customHeight="1" x14ac:dyDescent="0.35">
      <c r="A5" s="345" t="s">
        <v>93</v>
      </c>
      <c r="B5" s="528"/>
      <c r="C5" s="529"/>
      <c r="D5" s="530"/>
    </row>
    <row r="6" spans="1:4" ht="30" customHeight="1" x14ac:dyDescent="0.35">
      <c r="A6" s="346" t="s">
        <v>94</v>
      </c>
      <c r="B6" s="224"/>
      <c r="C6" s="347" t="s">
        <v>95</v>
      </c>
      <c r="D6" s="225"/>
    </row>
    <row r="7" spans="1:4" ht="30" customHeight="1" x14ac:dyDescent="0.35">
      <c r="A7" s="348" t="s">
        <v>96</v>
      </c>
      <c r="B7" s="226"/>
      <c r="C7" s="349" t="s">
        <v>97</v>
      </c>
      <c r="D7" s="227"/>
    </row>
    <row r="8" spans="1:4" ht="30" customHeight="1" x14ac:dyDescent="0.35">
      <c r="A8" s="512"/>
      <c r="B8" s="513"/>
      <c r="C8" s="514"/>
      <c r="D8" s="515"/>
    </row>
    <row r="9" spans="1:4" ht="30" customHeight="1" x14ac:dyDescent="0.35">
      <c r="A9" s="350" t="s">
        <v>98</v>
      </c>
      <c r="B9" s="351" t="s">
        <v>99</v>
      </c>
      <c r="C9" s="352"/>
      <c r="D9" s="353" t="s">
        <v>100</v>
      </c>
    </row>
    <row r="10" spans="1:4" ht="30" customHeight="1" x14ac:dyDescent="0.35">
      <c r="A10" s="354" t="s">
        <v>101</v>
      </c>
      <c r="B10" s="228">
        <v>0</v>
      </c>
      <c r="C10" s="355"/>
      <c r="D10" s="356">
        <f>SUM(B10:C10)</f>
        <v>0</v>
      </c>
    </row>
    <row r="11" spans="1:4" ht="30" customHeight="1" x14ac:dyDescent="0.35">
      <c r="A11" s="354" t="s">
        <v>54</v>
      </c>
      <c r="B11" s="228">
        <v>0</v>
      </c>
      <c r="C11" s="355"/>
      <c r="D11" s="356">
        <f t="shared" ref="D11:D18" si="0">SUM(B11:C11)</f>
        <v>0</v>
      </c>
    </row>
    <row r="12" spans="1:4" ht="30" customHeight="1" x14ac:dyDescent="0.35">
      <c r="A12" s="354" t="s">
        <v>102</v>
      </c>
      <c r="B12" s="228">
        <v>0</v>
      </c>
      <c r="C12" s="355"/>
      <c r="D12" s="356">
        <f t="shared" si="0"/>
        <v>0</v>
      </c>
    </row>
    <row r="13" spans="1:4" ht="30" customHeight="1" x14ac:dyDescent="0.35">
      <c r="A13" s="354" t="s">
        <v>103</v>
      </c>
      <c r="B13" s="228">
        <v>0</v>
      </c>
      <c r="C13" s="355"/>
      <c r="D13" s="356">
        <f t="shared" si="0"/>
        <v>0</v>
      </c>
    </row>
    <row r="14" spans="1:4" ht="30" customHeight="1" x14ac:dyDescent="0.35">
      <c r="A14" s="354" t="s">
        <v>104</v>
      </c>
      <c r="B14" s="228">
        <v>0</v>
      </c>
      <c r="C14" s="355"/>
      <c r="D14" s="356">
        <f t="shared" si="0"/>
        <v>0</v>
      </c>
    </row>
    <row r="15" spans="1:4" ht="30" customHeight="1" x14ac:dyDescent="0.35">
      <c r="A15" s="354" t="s">
        <v>105</v>
      </c>
      <c r="B15" s="228">
        <v>0</v>
      </c>
      <c r="C15" s="355"/>
      <c r="D15" s="356">
        <f t="shared" si="0"/>
        <v>0</v>
      </c>
    </row>
    <row r="16" spans="1:4" ht="30" customHeight="1" x14ac:dyDescent="0.35">
      <c r="A16" s="357" t="s">
        <v>106</v>
      </c>
      <c r="B16" s="228">
        <v>0</v>
      </c>
      <c r="C16" s="355"/>
      <c r="D16" s="356">
        <f t="shared" si="0"/>
        <v>0</v>
      </c>
    </row>
    <row r="17" spans="1:4" ht="30" customHeight="1" x14ac:dyDescent="0.35">
      <c r="A17" s="357" t="s">
        <v>107</v>
      </c>
      <c r="B17" s="228">
        <v>0</v>
      </c>
      <c r="C17" s="355"/>
      <c r="D17" s="356">
        <f t="shared" si="0"/>
        <v>0</v>
      </c>
    </row>
    <row r="18" spans="1:4" ht="30" customHeight="1" x14ac:dyDescent="0.35">
      <c r="A18" s="358" t="s">
        <v>108</v>
      </c>
      <c r="B18" s="228">
        <v>0</v>
      </c>
      <c r="C18" s="359"/>
      <c r="D18" s="356">
        <f t="shared" si="0"/>
        <v>0</v>
      </c>
    </row>
    <row r="19" spans="1:4" ht="30" customHeight="1" thickBot="1" x14ac:dyDescent="0.4">
      <c r="A19" s="360" t="s">
        <v>109</v>
      </c>
      <c r="B19" s="361">
        <f>SUM(B10:B18)</f>
        <v>0</v>
      </c>
      <c r="C19" s="362"/>
      <c r="D19" s="361">
        <f>SUM(D10:D18)</f>
        <v>0</v>
      </c>
    </row>
    <row r="20" spans="1:4" ht="30" customHeight="1" thickBot="1" x14ac:dyDescent="0.4">
      <c r="A20" s="535" t="s">
        <v>110</v>
      </c>
      <c r="B20" s="536"/>
      <c r="C20" s="536"/>
      <c r="D20" s="537"/>
    </row>
    <row r="21" spans="1:4" ht="30" customHeight="1" x14ac:dyDescent="0.35">
      <c r="A21" s="350" t="s">
        <v>111</v>
      </c>
      <c r="B21" s="363" t="s">
        <v>99</v>
      </c>
      <c r="C21" s="364"/>
      <c r="D21" s="365" t="s">
        <v>100</v>
      </c>
    </row>
    <row r="22" spans="1:4" ht="30" customHeight="1" x14ac:dyDescent="0.35">
      <c r="A22" s="354" t="s">
        <v>101</v>
      </c>
      <c r="B22" s="228">
        <v>0</v>
      </c>
      <c r="C22" s="366"/>
      <c r="D22" s="356">
        <f>SUM(B22:C22)</f>
        <v>0</v>
      </c>
    </row>
    <row r="23" spans="1:4" ht="30" customHeight="1" x14ac:dyDescent="0.35">
      <c r="A23" s="354" t="s">
        <v>54</v>
      </c>
      <c r="B23" s="228">
        <v>0</v>
      </c>
      <c r="C23" s="355"/>
      <c r="D23" s="356">
        <f t="shared" ref="D23:D29" si="1">SUM(B23:C23)</f>
        <v>0</v>
      </c>
    </row>
    <row r="24" spans="1:4" ht="30" customHeight="1" x14ac:dyDescent="0.35">
      <c r="A24" s="354" t="s">
        <v>102</v>
      </c>
      <c r="B24" s="228">
        <v>0</v>
      </c>
      <c r="C24" s="355"/>
      <c r="D24" s="356">
        <f t="shared" si="1"/>
        <v>0</v>
      </c>
    </row>
    <row r="25" spans="1:4" ht="30" customHeight="1" x14ac:dyDescent="0.35">
      <c r="A25" s="354" t="s">
        <v>103</v>
      </c>
      <c r="B25" s="228">
        <v>0</v>
      </c>
      <c r="C25" s="355"/>
      <c r="D25" s="356">
        <f t="shared" si="1"/>
        <v>0</v>
      </c>
    </row>
    <row r="26" spans="1:4" ht="30" customHeight="1" x14ac:dyDescent="0.35">
      <c r="A26" s="354" t="s">
        <v>104</v>
      </c>
      <c r="B26" s="228">
        <v>0</v>
      </c>
      <c r="C26" s="355"/>
      <c r="D26" s="356">
        <f t="shared" si="1"/>
        <v>0</v>
      </c>
    </row>
    <row r="27" spans="1:4" ht="30" customHeight="1" x14ac:dyDescent="0.35">
      <c r="A27" s="354" t="s">
        <v>112</v>
      </c>
      <c r="B27" s="228">
        <v>0</v>
      </c>
      <c r="C27" s="355"/>
      <c r="D27" s="356">
        <f t="shared" si="1"/>
        <v>0</v>
      </c>
    </row>
    <row r="28" spans="1:4" ht="30" customHeight="1" x14ac:dyDescent="0.35">
      <c r="A28" s="357" t="s">
        <v>106</v>
      </c>
      <c r="B28" s="228">
        <v>0</v>
      </c>
      <c r="C28" s="355"/>
      <c r="D28" s="356">
        <f t="shared" si="1"/>
        <v>0</v>
      </c>
    </row>
    <row r="29" spans="1:4" ht="30" customHeight="1" x14ac:dyDescent="0.35">
      <c r="A29" s="357" t="s">
        <v>107</v>
      </c>
      <c r="B29" s="228">
        <v>0</v>
      </c>
      <c r="C29" s="355"/>
      <c r="D29" s="356">
        <f t="shared" si="1"/>
        <v>0</v>
      </c>
    </row>
    <row r="30" spans="1:4" ht="30" customHeight="1" x14ac:dyDescent="0.35">
      <c r="A30" s="358" t="s">
        <v>108</v>
      </c>
      <c r="B30" s="228">
        <v>0</v>
      </c>
      <c r="C30" s="359"/>
      <c r="D30" s="356">
        <f>SUM(B30:C30)</f>
        <v>0</v>
      </c>
    </row>
    <row r="31" spans="1:4" ht="30" customHeight="1" thickBot="1" x14ac:dyDescent="0.4">
      <c r="A31" s="360" t="s">
        <v>109</v>
      </c>
      <c r="B31" s="367">
        <f>SUM(B22:B30)</f>
        <v>0</v>
      </c>
      <c r="C31" s="368"/>
      <c r="D31" s="369">
        <f>SUM(B31:C31)</f>
        <v>0</v>
      </c>
    </row>
    <row r="32" spans="1:4" ht="30" customHeight="1" thickBot="1" x14ac:dyDescent="0.4">
      <c r="A32" s="535" t="s">
        <v>113</v>
      </c>
      <c r="B32" s="536"/>
      <c r="C32" s="536"/>
      <c r="D32" s="537"/>
    </row>
    <row r="33" spans="1:4" ht="30" customHeight="1" x14ac:dyDescent="0.35">
      <c r="A33" s="538" t="s">
        <v>155</v>
      </c>
      <c r="B33" s="539"/>
      <c r="C33" s="539"/>
      <c r="D33" s="540"/>
    </row>
    <row r="34" spans="1:4" ht="38.5" customHeight="1" x14ac:dyDescent="0.35">
      <c r="A34" s="541" t="s">
        <v>114</v>
      </c>
      <c r="B34" s="542"/>
      <c r="C34" s="542"/>
      <c r="D34" s="543"/>
    </row>
    <row r="35" spans="1:4" ht="21" customHeight="1" x14ac:dyDescent="0.35">
      <c r="A35" s="544"/>
      <c r="B35" s="545"/>
      <c r="C35" s="545"/>
      <c r="D35" s="546"/>
    </row>
    <row r="36" spans="1:4" ht="30" customHeight="1" x14ac:dyDescent="0.35">
      <c r="A36" s="547" t="s">
        <v>115</v>
      </c>
      <c r="B36" s="548"/>
      <c r="C36" s="548"/>
      <c r="D36" s="549"/>
    </row>
    <row r="37" spans="1:4" ht="30" customHeight="1" x14ac:dyDescent="0.35">
      <c r="A37" s="370" t="s">
        <v>116</v>
      </c>
      <c r="B37" s="371"/>
      <c r="C37" s="371"/>
      <c r="D37" s="372"/>
    </row>
    <row r="38" spans="1:4" ht="40.5" customHeight="1" thickBot="1" x14ac:dyDescent="0.4">
      <c r="A38" s="531"/>
      <c r="B38" s="532"/>
      <c r="C38" s="373"/>
      <c r="D38" s="374"/>
    </row>
    <row r="39" spans="1:4" ht="30" customHeight="1" thickBot="1" x14ac:dyDescent="0.4">
      <c r="A39" s="533" t="s">
        <v>117</v>
      </c>
      <c r="B39" s="534"/>
      <c r="C39" s="375" t="s">
        <v>17</v>
      </c>
      <c r="D39" s="376" t="s">
        <v>118</v>
      </c>
    </row>
    <row r="40" spans="1:4" x14ac:dyDescent="0.35">
      <c r="A40" s="377"/>
      <c r="B40" s="377"/>
      <c r="C40" s="377"/>
      <c r="D40" s="377"/>
    </row>
    <row r="41" spans="1:4" x14ac:dyDescent="0.35">
      <c r="A41" s="377"/>
      <c r="B41" s="377"/>
      <c r="C41" s="377"/>
      <c r="D41" s="377"/>
    </row>
    <row r="42" spans="1:4" x14ac:dyDescent="0.35">
      <c r="A42" s="377"/>
      <c r="B42" s="377"/>
      <c r="C42" s="377"/>
      <c r="D42" s="377"/>
    </row>
    <row r="43" spans="1:4" x14ac:dyDescent="0.35">
      <c r="A43" s="377"/>
      <c r="B43" s="377"/>
      <c r="C43" s="377"/>
      <c r="D43" s="377"/>
    </row>
    <row r="44" spans="1:4" x14ac:dyDescent="0.35">
      <c r="A44" s="377"/>
      <c r="B44" s="377"/>
      <c r="C44" s="377"/>
      <c r="D44" s="377"/>
    </row>
    <row r="45" spans="1:4" x14ac:dyDescent="0.35">
      <c r="A45" s="378"/>
      <c r="B45" s="378"/>
      <c r="C45" s="378"/>
      <c r="D45" s="378"/>
    </row>
  </sheetData>
  <mergeCells count="14">
    <mergeCell ref="A38:B38"/>
    <mergeCell ref="A39:B39"/>
    <mergeCell ref="A20:D20"/>
    <mergeCell ref="A32:D32"/>
    <mergeCell ref="A33:D33"/>
    <mergeCell ref="A34:D34"/>
    <mergeCell ref="A35:D35"/>
    <mergeCell ref="A36:D36"/>
    <mergeCell ref="A8:D8"/>
    <mergeCell ref="A1:D1"/>
    <mergeCell ref="A2:D2"/>
    <mergeCell ref="A3:D3"/>
    <mergeCell ref="B4:D4"/>
    <mergeCell ref="B5:D5"/>
  </mergeCells>
  <pageMargins left="2" right="1" top="1" bottom="1" header="0.5" footer="0.5"/>
  <pageSetup scale="54" orientation="portrait" horizontalDpi="1200" verticalDpi="1200" r:id="rId1"/>
  <headerFooter>
    <oddHeader xml:space="preserve">&amp;RAttachment F.  DV Budget </oddHeader>
    <oddFooter xml:space="preserve">&amp;L&amp;A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249977111117893"/>
    <pageSetUpPr fitToPage="1"/>
  </sheetPr>
  <dimension ref="A1:F56"/>
  <sheetViews>
    <sheetView tabSelected="1" topLeftCell="A14" zoomScaleNormal="100" workbookViewId="0">
      <selection activeCell="C26" sqref="C26"/>
    </sheetView>
  </sheetViews>
  <sheetFormatPr defaultRowHeight="14.5" x14ac:dyDescent="0.35"/>
  <cols>
    <col min="1" max="1" width="33.453125" customWidth="1"/>
    <col min="2" max="2" width="25.453125" customWidth="1"/>
    <col min="3" max="3" width="94" style="153" customWidth="1"/>
    <col min="4" max="4" width="10.453125" style="153" customWidth="1"/>
    <col min="5" max="5" width="5.36328125" style="153" customWidth="1"/>
    <col min="6" max="6" width="22.6328125" style="153" customWidth="1"/>
    <col min="257" max="257" width="33.453125" customWidth="1"/>
    <col min="258" max="258" width="16.81640625" customWidth="1"/>
    <col min="259" max="259" width="94" customWidth="1"/>
    <col min="260" max="260" width="27.81640625" customWidth="1"/>
    <col min="261" max="261" width="14.1796875" customWidth="1"/>
    <col min="262" max="262" width="94.1796875" customWidth="1"/>
    <col min="513" max="513" width="33.453125" customWidth="1"/>
    <col min="514" max="514" width="16.81640625" customWidth="1"/>
    <col min="515" max="515" width="94" customWidth="1"/>
    <col min="516" max="516" width="27.81640625" customWidth="1"/>
    <col min="517" max="517" width="14.1796875" customWidth="1"/>
    <col min="518" max="518" width="94.1796875" customWidth="1"/>
    <col min="769" max="769" width="33.453125" customWidth="1"/>
    <col min="770" max="770" width="16.81640625" customWidth="1"/>
    <col min="771" max="771" width="94" customWidth="1"/>
    <col min="772" max="772" width="27.81640625" customWidth="1"/>
    <col min="773" max="773" width="14.1796875" customWidth="1"/>
    <col min="774" max="774" width="94.1796875" customWidth="1"/>
    <col min="1025" max="1025" width="33.453125" customWidth="1"/>
    <col min="1026" max="1026" width="16.81640625" customWidth="1"/>
    <col min="1027" max="1027" width="94" customWidth="1"/>
    <col min="1028" max="1028" width="27.81640625" customWidth="1"/>
    <col min="1029" max="1029" width="14.1796875" customWidth="1"/>
    <col min="1030" max="1030" width="94.1796875" customWidth="1"/>
    <col min="1281" max="1281" width="33.453125" customWidth="1"/>
    <col min="1282" max="1282" width="16.81640625" customWidth="1"/>
    <col min="1283" max="1283" width="94" customWidth="1"/>
    <col min="1284" max="1284" width="27.81640625" customWidth="1"/>
    <col min="1285" max="1285" width="14.1796875" customWidth="1"/>
    <col min="1286" max="1286" width="94.1796875" customWidth="1"/>
    <col min="1537" max="1537" width="33.453125" customWidth="1"/>
    <col min="1538" max="1538" width="16.81640625" customWidth="1"/>
    <col min="1539" max="1539" width="94" customWidth="1"/>
    <col min="1540" max="1540" width="27.81640625" customWidth="1"/>
    <col min="1541" max="1541" width="14.1796875" customWidth="1"/>
    <col min="1542" max="1542" width="94.1796875" customWidth="1"/>
    <col min="1793" max="1793" width="33.453125" customWidth="1"/>
    <col min="1794" max="1794" width="16.81640625" customWidth="1"/>
    <col min="1795" max="1795" width="94" customWidth="1"/>
    <col min="1796" max="1796" width="27.81640625" customWidth="1"/>
    <col min="1797" max="1797" width="14.1796875" customWidth="1"/>
    <col min="1798" max="1798" width="94.1796875" customWidth="1"/>
    <col min="2049" max="2049" width="33.453125" customWidth="1"/>
    <col min="2050" max="2050" width="16.81640625" customWidth="1"/>
    <col min="2051" max="2051" width="94" customWidth="1"/>
    <col min="2052" max="2052" width="27.81640625" customWidth="1"/>
    <col min="2053" max="2053" width="14.1796875" customWidth="1"/>
    <col min="2054" max="2054" width="94.1796875" customWidth="1"/>
    <col min="2305" max="2305" width="33.453125" customWidth="1"/>
    <col min="2306" max="2306" width="16.81640625" customWidth="1"/>
    <col min="2307" max="2307" width="94" customWidth="1"/>
    <col min="2308" max="2308" width="27.81640625" customWidth="1"/>
    <col min="2309" max="2309" width="14.1796875" customWidth="1"/>
    <col min="2310" max="2310" width="94.1796875" customWidth="1"/>
    <col min="2561" max="2561" width="33.453125" customWidth="1"/>
    <col min="2562" max="2562" width="16.81640625" customWidth="1"/>
    <col min="2563" max="2563" width="94" customWidth="1"/>
    <col min="2564" max="2564" width="27.81640625" customWidth="1"/>
    <col min="2565" max="2565" width="14.1796875" customWidth="1"/>
    <col min="2566" max="2566" width="94.1796875" customWidth="1"/>
    <col min="2817" max="2817" width="33.453125" customWidth="1"/>
    <col min="2818" max="2818" width="16.81640625" customWidth="1"/>
    <col min="2819" max="2819" width="94" customWidth="1"/>
    <col min="2820" max="2820" width="27.81640625" customWidth="1"/>
    <col min="2821" max="2821" width="14.1796875" customWidth="1"/>
    <col min="2822" max="2822" width="94.1796875" customWidth="1"/>
    <col min="3073" max="3073" width="33.453125" customWidth="1"/>
    <col min="3074" max="3074" width="16.81640625" customWidth="1"/>
    <col min="3075" max="3075" width="94" customWidth="1"/>
    <col min="3076" max="3076" width="27.81640625" customWidth="1"/>
    <col min="3077" max="3077" width="14.1796875" customWidth="1"/>
    <col min="3078" max="3078" width="94.1796875" customWidth="1"/>
    <col min="3329" max="3329" width="33.453125" customWidth="1"/>
    <col min="3330" max="3330" width="16.81640625" customWidth="1"/>
    <col min="3331" max="3331" width="94" customWidth="1"/>
    <col min="3332" max="3332" width="27.81640625" customWidth="1"/>
    <col min="3333" max="3333" width="14.1796875" customWidth="1"/>
    <col min="3334" max="3334" width="94.1796875" customWidth="1"/>
    <col min="3585" max="3585" width="33.453125" customWidth="1"/>
    <col min="3586" max="3586" width="16.81640625" customWidth="1"/>
    <col min="3587" max="3587" width="94" customWidth="1"/>
    <col min="3588" max="3588" width="27.81640625" customWidth="1"/>
    <col min="3589" max="3589" width="14.1796875" customWidth="1"/>
    <col min="3590" max="3590" width="94.1796875" customWidth="1"/>
    <col min="3841" max="3841" width="33.453125" customWidth="1"/>
    <col min="3842" max="3842" width="16.81640625" customWidth="1"/>
    <col min="3843" max="3843" width="94" customWidth="1"/>
    <col min="3844" max="3844" width="27.81640625" customWidth="1"/>
    <col min="3845" max="3845" width="14.1796875" customWidth="1"/>
    <col min="3846" max="3846" width="94.1796875" customWidth="1"/>
    <col min="4097" max="4097" width="33.453125" customWidth="1"/>
    <col min="4098" max="4098" width="16.81640625" customWidth="1"/>
    <col min="4099" max="4099" width="94" customWidth="1"/>
    <col min="4100" max="4100" width="27.81640625" customWidth="1"/>
    <col min="4101" max="4101" width="14.1796875" customWidth="1"/>
    <col min="4102" max="4102" width="94.1796875" customWidth="1"/>
    <col min="4353" max="4353" width="33.453125" customWidth="1"/>
    <col min="4354" max="4354" width="16.81640625" customWidth="1"/>
    <col min="4355" max="4355" width="94" customWidth="1"/>
    <col min="4356" max="4356" width="27.81640625" customWidth="1"/>
    <col min="4357" max="4357" width="14.1796875" customWidth="1"/>
    <col min="4358" max="4358" width="94.1796875" customWidth="1"/>
    <col min="4609" max="4609" width="33.453125" customWidth="1"/>
    <col min="4610" max="4610" width="16.81640625" customWidth="1"/>
    <col min="4611" max="4611" width="94" customWidth="1"/>
    <col min="4612" max="4612" width="27.81640625" customWidth="1"/>
    <col min="4613" max="4613" width="14.1796875" customWidth="1"/>
    <col min="4614" max="4614" width="94.1796875" customWidth="1"/>
    <col min="4865" max="4865" width="33.453125" customWidth="1"/>
    <col min="4866" max="4866" width="16.81640625" customWidth="1"/>
    <col min="4867" max="4867" width="94" customWidth="1"/>
    <col min="4868" max="4868" width="27.81640625" customWidth="1"/>
    <col min="4869" max="4869" width="14.1796875" customWidth="1"/>
    <col min="4870" max="4870" width="94.1796875" customWidth="1"/>
    <col min="5121" max="5121" width="33.453125" customWidth="1"/>
    <col min="5122" max="5122" width="16.81640625" customWidth="1"/>
    <col min="5123" max="5123" width="94" customWidth="1"/>
    <col min="5124" max="5124" width="27.81640625" customWidth="1"/>
    <col min="5125" max="5125" width="14.1796875" customWidth="1"/>
    <col min="5126" max="5126" width="94.1796875" customWidth="1"/>
    <col min="5377" max="5377" width="33.453125" customWidth="1"/>
    <col min="5378" max="5378" width="16.81640625" customWidth="1"/>
    <col min="5379" max="5379" width="94" customWidth="1"/>
    <col min="5380" max="5380" width="27.81640625" customWidth="1"/>
    <col min="5381" max="5381" width="14.1796875" customWidth="1"/>
    <col min="5382" max="5382" width="94.1796875" customWidth="1"/>
    <col min="5633" max="5633" width="33.453125" customWidth="1"/>
    <col min="5634" max="5634" width="16.81640625" customWidth="1"/>
    <col min="5635" max="5635" width="94" customWidth="1"/>
    <col min="5636" max="5636" width="27.81640625" customWidth="1"/>
    <col min="5637" max="5637" width="14.1796875" customWidth="1"/>
    <col min="5638" max="5638" width="94.1796875" customWidth="1"/>
    <col min="5889" max="5889" width="33.453125" customWidth="1"/>
    <col min="5890" max="5890" width="16.81640625" customWidth="1"/>
    <col min="5891" max="5891" width="94" customWidth="1"/>
    <col min="5892" max="5892" width="27.81640625" customWidth="1"/>
    <col min="5893" max="5893" width="14.1796875" customWidth="1"/>
    <col min="5894" max="5894" width="94.1796875" customWidth="1"/>
    <col min="6145" max="6145" width="33.453125" customWidth="1"/>
    <col min="6146" max="6146" width="16.81640625" customWidth="1"/>
    <col min="6147" max="6147" width="94" customWidth="1"/>
    <col min="6148" max="6148" width="27.81640625" customWidth="1"/>
    <col min="6149" max="6149" width="14.1796875" customWidth="1"/>
    <col min="6150" max="6150" width="94.1796875" customWidth="1"/>
    <col min="6401" max="6401" width="33.453125" customWidth="1"/>
    <col min="6402" max="6402" width="16.81640625" customWidth="1"/>
    <col min="6403" max="6403" width="94" customWidth="1"/>
    <col min="6404" max="6404" width="27.81640625" customWidth="1"/>
    <col min="6405" max="6405" width="14.1796875" customWidth="1"/>
    <col min="6406" max="6406" width="94.1796875" customWidth="1"/>
    <col min="6657" max="6657" width="33.453125" customWidth="1"/>
    <col min="6658" max="6658" width="16.81640625" customWidth="1"/>
    <col min="6659" max="6659" width="94" customWidth="1"/>
    <col min="6660" max="6660" width="27.81640625" customWidth="1"/>
    <col min="6661" max="6661" width="14.1796875" customWidth="1"/>
    <col min="6662" max="6662" width="94.1796875" customWidth="1"/>
    <col min="6913" max="6913" width="33.453125" customWidth="1"/>
    <col min="6914" max="6914" width="16.81640625" customWidth="1"/>
    <col min="6915" max="6915" width="94" customWidth="1"/>
    <col min="6916" max="6916" width="27.81640625" customWidth="1"/>
    <col min="6917" max="6917" width="14.1796875" customWidth="1"/>
    <col min="6918" max="6918" width="94.1796875" customWidth="1"/>
    <col min="7169" max="7169" width="33.453125" customWidth="1"/>
    <col min="7170" max="7170" width="16.81640625" customWidth="1"/>
    <col min="7171" max="7171" width="94" customWidth="1"/>
    <col min="7172" max="7172" width="27.81640625" customWidth="1"/>
    <col min="7173" max="7173" width="14.1796875" customWidth="1"/>
    <col min="7174" max="7174" width="94.1796875" customWidth="1"/>
    <col min="7425" max="7425" width="33.453125" customWidth="1"/>
    <col min="7426" max="7426" width="16.81640625" customWidth="1"/>
    <col min="7427" max="7427" width="94" customWidth="1"/>
    <col min="7428" max="7428" width="27.81640625" customWidth="1"/>
    <col min="7429" max="7429" width="14.1796875" customWidth="1"/>
    <col min="7430" max="7430" width="94.1796875" customWidth="1"/>
    <col min="7681" max="7681" width="33.453125" customWidth="1"/>
    <col min="7682" max="7682" width="16.81640625" customWidth="1"/>
    <col min="7683" max="7683" width="94" customWidth="1"/>
    <col min="7684" max="7684" width="27.81640625" customWidth="1"/>
    <col min="7685" max="7685" width="14.1796875" customWidth="1"/>
    <col min="7686" max="7686" width="94.1796875" customWidth="1"/>
    <col min="7937" max="7937" width="33.453125" customWidth="1"/>
    <col min="7938" max="7938" width="16.81640625" customWidth="1"/>
    <col min="7939" max="7939" width="94" customWidth="1"/>
    <col min="7940" max="7940" width="27.81640625" customWidth="1"/>
    <col min="7941" max="7941" width="14.1796875" customWidth="1"/>
    <col min="7942" max="7942" width="94.1796875" customWidth="1"/>
    <col min="8193" max="8193" width="33.453125" customWidth="1"/>
    <col min="8194" max="8194" width="16.81640625" customWidth="1"/>
    <col min="8195" max="8195" width="94" customWidth="1"/>
    <col min="8196" max="8196" width="27.81640625" customWidth="1"/>
    <col min="8197" max="8197" width="14.1796875" customWidth="1"/>
    <col min="8198" max="8198" width="94.1796875" customWidth="1"/>
    <col min="8449" max="8449" width="33.453125" customWidth="1"/>
    <col min="8450" max="8450" width="16.81640625" customWidth="1"/>
    <col min="8451" max="8451" width="94" customWidth="1"/>
    <col min="8452" max="8452" width="27.81640625" customWidth="1"/>
    <col min="8453" max="8453" width="14.1796875" customWidth="1"/>
    <col min="8454" max="8454" width="94.1796875" customWidth="1"/>
    <col min="8705" max="8705" width="33.453125" customWidth="1"/>
    <col min="8706" max="8706" width="16.81640625" customWidth="1"/>
    <col min="8707" max="8707" width="94" customWidth="1"/>
    <col min="8708" max="8708" width="27.81640625" customWidth="1"/>
    <col min="8709" max="8709" width="14.1796875" customWidth="1"/>
    <col min="8710" max="8710" width="94.1796875" customWidth="1"/>
    <col min="8961" max="8961" width="33.453125" customWidth="1"/>
    <col min="8962" max="8962" width="16.81640625" customWidth="1"/>
    <col min="8963" max="8963" width="94" customWidth="1"/>
    <col min="8964" max="8964" width="27.81640625" customWidth="1"/>
    <col min="8965" max="8965" width="14.1796875" customWidth="1"/>
    <col min="8966" max="8966" width="94.1796875" customWidth="1"/>
    <col min="9217" max="9217" width="33.453125" customWidth="1"/>
    <col min="9218" max="9218" width="16.81640625" customWidth="1"/>
    <col min="9219" max="9219" width="94" customWidth="1"/>
    <col min="9220" max="9220" width="27.81640625" customWidth="1"/>
    <col min="9221" max="9221" width="14.1796875" customWidth="1"/>
    <col min="9222" max="9222" width="94.1796875" customWidth="1"/>
    <col min="9473" max="9473" width="33.453125" customWidth="1"/>
    <col min="9474" max="9474" width="16.81640625" customWidth="1"/>
    <col min="9475" max="9475" width="94" customWidth="1"/>
    <col min="9476" max="9476" width="27.81640625" customWidth="1"/>
    <col min="9477" max="9477" width="14.1796875" customWidth="1"/>
    <col min="9478" max="9478" width="94.1796875" customWidth="1"/>
    <col min="9729" max="9729" width="33.453125" customWidth="1"/>
    <col min="9730" max="9730" width="16.81640625" customWidth="1"/>
    <col min="9731" max="9731" width="94" customWidth="1"/>
    <col min="9732" max="9732" width="27.81640625" customWidth="1"/>
    <col min="9733" max="9733" width="14.1796875" customWidth="1"/>
    <col min="9734" max="9734" width="94.1796875" customWidth="1"/>
    <col min="9985" max="9985" width="33.453125" customWidth="1"/>
    <col min="9986" max="9986" width="16.81640625" customWidth="1"/>
    <col min="9987" max="9987" width="94" customWidth="1"/>
    <col min="9988" max="9988" width="27.81640625" customWidth="1"/>
    <col min="9989" max="9989" width="14.1796875" customWidth="1"/>
    <col min="9990" max="9990" width="94.1796875" customWidth="1"/>
    <col min="10241" max="10241" width="33.453125" customWidth="1"/>
    <col min="10242" max="10242" width="16.81640625" customWidth="1"/>
    <col min="10243" max="10243" width="94" customWidth="1"/>
    <col min="10244" max="10244" width="27.81640625" customWidth="1"/>
    <col min="10245" max="10245" width="14.1796875" customWidth="1"/>
    <col min="10246" max="10246" width="94.1796875" customWidth="1"/>
    <col min="10497" max="10497" width="33.453125" customWidth="1"/>
    <col min="10498" max="10498" width="16.81640625" customWidth="1"/>
    <col min="10499" max="10499" width="94" customWidth="1"/>
    <col min="10500" max="10500" width="27.81640625" customWidth="1"/>
    <col min="10501" max="10501" width="14.1796875" customWidth="1"/>
    <col min="10502" max="10502" width="94.1796875" customWidth="1"/>
    <col min="10753" max="10753" width="33.453125" customWidth="1"/>
    <col min="10754" max="10754" width="16.81640625" customWidth="1"/>
    <col min="10755" max="10755" width="94" customWidth="1"/>
    <col min="10756" max="10756" width="27.81640625" customWidth="1"/>
    <col min="10757" max="10757" width="14.1796875" customWidth="1"/>
    <col min="10758" max="10758" width="94.1796875" customWidth="1"/>
    <col min="11009" max="11009" width="33.453125" customWidth="1"/>
    <col min="11010" max="11010" width="16.81640625" customWidth="1"/>
    <col min="11011" max="11011" width="94" customWidth="1"/>
    <col min="11012" max="11012" width="27.81640625" customWidth="1"/>
    <col min="11013" max="11013" width="14.1796875" customWidth="1"/>
    <col min="11014" max="11014" width="94.1796875" customWidth="1"/>
    <col min="11265" max="11265" width="33.453125" customWidth="1"/>
    <col min="11266" max="11266" width="16.81640625" customWidth="1"/>
    <col min="11267" max="11267" width="94" customWidth="1"/>
    <col min="11268" max="11268" width="27.81640625" customWidth="1"/>
    <col min="11269" max="11269" width="14.1796875" customWidth="1"/>
    <col min="11270" max="11270" width="94.1796875" customWidth="1"/>
    <col min="11521" max="11521" width="33.453125" customWidth="1"/>
    <col min="11522" max="11522" width="16.81640625" customWidth="1"/>
    <col min="11523" max="11523" width="94" customWidth="1"/>
    <col min="11524" max="11524" width="27.81640625" customWidth="1"/>
    <col min="11525" max="11525" width="14.1796875" customWidth="1"/>
    <col min="11526" max="11526" width="94.1796875" customWidth="1"/>
    <col min="11777" max="11777" width="33.453125" customWidth="1"/>
    <col min="11778" max="11778" width="16.81640625" customWidth="1"/>
    <col min="11779" max="11779" width="94" customWidth="1"/>
    <col min="11780" max="11780" width="27.81640625" customWidth="1"/>
    <col min="11781" max="11781" width="14.1796875" customWidth="1"/>
    <col min="11782" max="11782" width="94.1796875" customWidth="1"/>
    <col min="12033" max="12033" width="33.453125" customWidth="1"/>
    <col min="12034" max="12034" width="16.81640625" customWidth="1"/>
    <col min="12035" max="12035" width="94" customWidth="1"/>
    <col min="12036" max="12036" width="27.81640625" customWidth="1"/>
    <col min="12037" max="12037" width="14.1796875" customWidth="1"/>
    <col min="12038" max="12038" width="94.1796875" customWidth="1"/>
    <col min="12289" max="12289" width="33.453125" customWidth="1"/>
    <col min="12290" max="12290" width="16.81640625" customWidth="1"/>
    <col min="12291" max="12291" width="94" customWidth="1"/>
    <col min="12292" max="12292" width="27.81640625" customWidth="1"/>
    <col min="12293" max="12293" width="14.1796875" customWidth="1"/>
    <col min="12294" max="12294" width="94.1796875" customWidth="1"/>
    <col min="12545" max="12545" width="33.453125" customWidth="1"/>
    <col min="12546" max="12546" width="16.81640625" customWidth="1"/>
    <col min="12547" max="12547" width="94" customWidth="1"/>
    <col min="12548" max="12548" width="27.81640625" customWidth="1"/>
    <col min="12549" max="12549" width="14.1796875" customWidth="1"/>
    <col min="12550" max="12550" width="94.1796875" customWidth="1"/>
    <col min="12801" max="12801" width="33.453125" customWidth="1"/>
    <col min="12802" max="12802" width="16.81640625" customWidth="1"/>
    <col min="12803" max="12803" width="94" customWidth="1"/>
    <col min="12804" max="12804" width="27.81640625" customWidth="1"/>
    <col min="12805" max="12805" width="14.1796875" customWidth="1"/>
    <col min="12806" max="12806" width="94.1796875" customWidth="1"/>
    <col min="13057" max="13057" width="33.453125" customWidth="1"/>
    <col min="13058" max="13058" width="16.81640625" customWidth="1"/>
    <col min="13059" max="13059" width="94" customWidth="1"/>
    <col min="13060" max="13060" width="27.81640625" customWidth="1"/>
    <col min="13061" max="13061" width="14.1796875" customWidth="1"/>
    <col min="13062" max="13062" width="94.1796875" customWidth="1"/>
    <col min="13313" max="13313" width="33.453125" customWidth="1"/>
    <col min="13314" max="13314" width="16.81640625" customWidth="1"/>
    <col min="13315" max="13315" width="94" customWidth="1"/>
    <col min="13316" max="13316" width="27.81640625" customWidth="1"/>
    <col min="13317" max="13317" width="14.1796875" customWidth="1"/>
    <col min="13318" max="13318" width="94.1796875" customWidth="1"/>
    <col min="13569" max="13569" width="33.453125" customWidth="1"/>
    <col min="13570" max="13570" width="16.81640625" customWidth="1"/>
    <col min="13571" max="13571" width="94" customWidth="1"/>
    <col min="13572" max="13572" width="27.81640625" customWidth="1"/>
    <col min="13573" max="13573" width="14.1796875" customWidth="1"/>
    <col min="13574" max="13574" width="94.1796875" customWidth="1"/>
    <col min="13825" max="13825" width="33.453125" customWidth="1"/>
    <col min="13826" max="13826" width="16.81640625" customWidth="1"/>
    <col min="13827" max="13827" width="94" customWidth="1"/>
    <col min="13828" max="13828" width="27.81640625" customWidth="1"/>
    <col min="13829" max="13829" width="14.1796875" customWidth="1"/>
    <col min="13830" max="13830" width="94.1796875" customWidth="1"/>
    <col min="14081" max="14081" width="33.453125" customWidth="1"/>
    <col min="14082" max="14082" width="16.81640625" customWidth="1"/>
    <col min="14083" max="14083" width="94" customWidth="1"/>
    <col min="14084" max="14084" width="27.81640625" customWidth="1"/>
    <col min="14085" max="14085" width="14.1796875" customWidth="1"/>
    <col min="14086" max="14086" width="94.1796875" customWidth="1"/>
    <col min="14337" max="14337" width="33.453125" customWidth="1"/>
    <col min="14338" max="14338" width="16.81640625" customWidth="1"/>
    <col min="14339" max="14339" width="94" customWidth="1"/>
    <col min="14340" max="14340" width="27.81640625" customWidth="1"/>
    <col min="14341" max="14341" width="14.1796875" customWidth="1"/>
    <col min="14342" max="14342" width="94.1796875" customWidth="1"/>
    <col min="14593" max="14593" width="33.453125" customWidth="1"/>
    <col min="14594" max="14594" width="16.81640625" customWidth="1"/>
    <col min="14595" max="14595" width="94" customWidth="1"/>
    <col min="14596" max="14596" width="27.81640625" customWidth="1"/>
    <col min="14597" max="14597" width="14.1796875" customWidth="1"/>
    <col min="14598" max="14598" width="94.1796875" customWidth="1"/>
    <col min="14849" max="14849" width="33.453125" customWidth="1"/>
    <col min="14850" max="14850" width="16.81640625" customWidth="1"/>
    <col min="14851" max="14851" width="94" customWidth="1"/>
    <col min="14852" max="14852" width="27.81640625" customWidth="1"/>
    <col min="14853" max="14853" width="14.1796875" customWidth="1"/>
    <col min="14854" max="14854" width="94.1796875" customWidth="1"/>
    <col min="15105" max="15105" width="33.453125" customWidth="1"/>
    <col min="15106" max="15106" width="16.81640625" customWidth="1"/>
    <col min="15107" max="15107" width="94" customWidth="1"/>
    <col min="15108" max="15108" width="27.81640625" customWidth="1"/>
    <col min="15109" max="15109" width="14.1796875" customWidth="1"/>
    <col min="15110" max="15110" width="94.1796875" customWidth="1"/>
    <col min="15361" max="15361" width="33.453125" customWidth="1"/>
    <col min="15362" max="15362" width="16.81640625" customWidth="1"/>
    <col min="15363" max="15363" width="94" customWidth="1"/>
    <col min="15364" max="15364" width="27.81640625" customWidth="1"/>
    <col min="15365" max="15365" width="14.1796875" customWidth="1"/>
    <col min="15366" max="15366" width="94.1796875" customWidth="1"/>
    <col min="15617" max="15617" width="33.453125" customWidth="1"/>
    <col min="15618" max="15618" width="16.81640625" customWidth="1"/>
    <col min="15619" max="15619" width="94" customWidth="1"/>
    <col min="15620" max="15620" width="27.81640625" customWidth="1"/>
    <col min="15621" max="15621" width="14.1796875" customWidth="1"/>
    <col min="15622" max="15622" width="94.1796875" customWidth="1"/>
    <col min="15873" max="15873" width="33.453125" customWidth="1"/>
    <col min="15874" max="15874" width="16.81640625" customWidth="1"/>
    <col min="15875" max="15875" width="94" customWidth="1"/>
    <col min="15876" max="15876" width="27.81640625" customWidth="1"/>
    <col min="15877" max="15877" width="14.1796875" customWidth="1"/>
    <col min="15878" max="15878" width="94.1796875" customWidth="1"/>
    <col min="16129" max="16129" width="33.453125" customWidth="1"/>
    <col min="16130" max="16130" width="16.81640625" customWidth="1"/>
    <col min="16131" max="16131" width="94" customWidth="1"/>
    <col min="16132" max="16132" width="27.81640625" customWidth="1"/>
    <col min="16133" max="16133" width="14.1796875" customWidth="1"/>
    <col min="16134" max="16134" width="94.1796875" customWidth="1"/>
  </cols>
  <sheetData>
    <row r="1" spans="1:6" ht="25.75" customHeight="1" thickBot="1" x14ac:dyDescent="0.4">
      <c r="A1" s="554" t="s">
        <v>79</v>
      </c>
      <c r="B1" s="554"/>
      <c r="C1" s="554"/>
      <c r="D1" s="555"/>
      <c r="E1" s="555"/>
      <c r="F1" s="555"/>
    </row>
    <row r="2" spans="1:6" ht="19.5" customHeight="1" thickBot="1" x14ac:dyDescent="0.4">
      <c r="A2" s="556" t="s">
        <v>80</v>
      </c>
      <c r="B2" s="557"/>
      <c r="C2" s="558"/>
      <c r="D2" s="277"/>
      <c r="E2" s="277"/>
      <c r="F2" s="277"/>
    </row>
    <row r="3" spans="1:6" ht="30" customHeight="1" thickBot="1" x14ac:dyDescent="0.4">
      <c r="A3" s="559" t="s">
        <v>193</v>
      </c>
      <c r="B3" s="560"/>
      <c r="C3" s="561"/>
      <c r="D3" s="552"/>
      <c r="E3" s="552"/>
      <c r="F3" s="552"/>
    </row>
    <row r="4" spans="1:6" ht="17.5" customHeight="1" thickBot="1" x14ac:dyDescent="0.4">
      <c r="A4" s="562" t="s">
        <v>81</v>
      </c>
      <c r="B4" s="563"/>
      <c r="C4" s="564"/>
      <c r="D4" s="278"/>
      <c r="E4" s="278"/>
      <c r="F4" s="278"/>
    </row>
    <row r="5" spans="1:6" ht="24.5" customHeight="1" thickBot="1" x14ac:dyDescent="0.4">
      <c r="A5" s="279" t="s">
        <v>1</v>
      </c>
      <c r="B5" s="550" t="str">
        <f>'P-1 Budget Summary'!B5:D5</f>
        <v xml:space="preserve">Enter agency name </v>
      </c>
      <c r="C5" s="551"/>
      <c r="D5" s="280"/>
      <c r="E5" s="552"/>
      <c r="F5" s="552"/>
    </row>
    <row r="6" spans="1:6" ht="19.5" customHeight="1" thickBot="1" x14ac:dyDescent="0.4">
      <c r="A6" s="279" t="s">
        <v>157</v>
      </c>
      <c r="B6" s="550" t="str">
        <f>'P-1 Budget Summary'!B6</f>
        <v>February 1, 2024 to September 30, 2025</v>
      </c>
      <c r="C6" s="551"/>
      <c r="D6" s="280"/>
      <c r="E6" s="552"/>
      <c r="F6" s="552"/>
    </row>
    <row r="7" spans="1:6" ht="39" customHeight="1" thickBot="1" x14ac:dyDescent="0.4">
      <c r="A7" s="281" t="s">
        <v>82</v>
      </c>
      <c r="B7" s="282" t="s">
        <v>166</v>
      </c>
      <c r="C7" s="283" t="s">
        <v>165</v>
      </c>
      <c r="D7" s="284"/>
      <c r="E7" s="285"/>
      <c r="F7" s="285"/>
    </row>
    <row r="8" spans="1:6" s="291" customFormat="1" ht="4.5" customHeight="1" thickBot="1" x14ac:dyDescent="0.4">
      <c r="A8" s="286"/>
      <c r="B8" s="287"/>
      <c r="C8" s="288"/>
      <c r="D8" s="289"/>
      <c r="E8" s="290"/>
      <c r="F8" s="290"/>
    </row>
    <row r="9" spans="1:6" ht="16" thickBot="1" x14ac:dyDescent="0.4">
      <c r="A9" s="292" t="s">
        <v>4</v>
      </c>
      <c r="B9" s="293"/>
      <c r="C9" s="294"/>
      <c r="D9" s="295"/>
      <c r="E9" s="296"/>
      <c r="F9" s="297"/>
    </row>
    <row r="10" spans="1:6" ht="16" thickBot="1" x14ac:dyDescent="0.4">
      <c r="A10" s="382"/>
      <c r="B10" s="299">
        <f>'P 2- Salary'!J30</f>
        <v>0</v>
      </c>
      <c r="C10" s="206" t="s">
        <v>158</v>
      </c>
      <c r="D10" s="553"/>
      <c r="E10" s="300"/>
      <c r="F10" s="301"/>
    </row>
    <row r="11" spans="1:6" ht="16" thickBot="1" x14ac:dyDescent="0.4">
      <c r="A11" s="302" t="s">
        <v>83</v>
      </c>
      <c r="B11" s="303"/>
      <c r="C11" s="304"/>
      <c r="D11" s="553"/>
      <c r="E11" s="300"/>
      <c r="F11" s="301"/>
    </row>
    <row r="12" spans="1:6" ht="16" thickBot="1" x14ac:dyDescent="0.4">
      <c r="A12" s="298"/>
      <c r="B12" s="305">
        <f>'P 3 Benefits'!E39</f>
        <v>0</v>
      </c>
      <c r="C12" s="206" t="s">
        <v>159</v>
      </c>
      <c r="D12" s="306"/>
      <c r="E12" s="307"/>
      <c r="F12" s="308"/>
    </row>
    <row r="13" spans="1:6" ht="16" thickBot="1" x14ac:dyDescent="0.4">
      <c r="A13" s="107" t="s">
        <v>6</v>
      </c>
      <c r="B13" s="108"/>
      <c r="C13" s="107"/>
      <c r="D13" s="116"/>
      <c r="E13" s="309"/>
      <c r="F13" s="301"/>
    </row>
    <row r="14" spans="1:6" ht="16" thickBot="1" x14ac:dyDescent="0.4">
      <c r="A14" s="109" t="s">
        <v>38</v>
      </c>
      <c r="B14" s="110">
        <f>'P 4-Other Expenses '!B9</f>
        <v>0</v>
      </c>
      <c r="C14" s="207" t="s">
        <v>160</v>
      </c>
      <c r="D14" s="116"/>
      <c r="E14" s="309"/>
      <c r="F14" s="301"/>
    </row>
    <row r="15" spans="1:6" ht="31.5" thickBot="1" x14ac:dyDescent="0.4">
      <c r="A15" s="107" t="s">
        <v>41</v>
      </c>
      <c r="B15" s="111"/>
      <c r="C15" s="107"/>
      <c r="D15" s="310"/>
      <c r="E15" s="300"/>
      <c r="F15" s="301"/>
    </row>
    <row r="16" spans="1:6" ht="16" thickBot="1" x14ac:dyDescent="0.4">
      <c r="A16" s="112" t="s">
        <v>43</v>
      </c>
      <c r="B16" s="113">
        <f>'P 4-Other Expenses '!B15</f>
        <v>0</v>
      </c>
      <c r="C16" s="204" t="s">
        <v>161</v>
      </c>
      <c r="D16" s="116"/>
      <c r="E16" s="300"/>
      <c r="F16" s="301"/>
    </row>
    <row r="17" spans="1:6" ht="16" thickBot="1" x14ac:dyDescent="0.4">
      <c r="A17" s="112" t="s">
        <v>45</v>
      </c>
      <c r="B17" s="113">
        <f>'P 4-Other Expenses '!B16</f>
        <v>0</v>
      </c>
      <c r="C17" s="208" t="s">
        <v>162</v>
      </c>
      <c r="D17" s="116"/>
      <c r="E17" s="300"/>
      <c r="F17" s="301"/>
    </row>
    <row r="18" spans="1:6" ht="16" thickBot="1" x14ac:dyDescent="0.4">
      <c r="A18" s="112" t="s">
        <v>47</v>
      </c>
      <c r="B18" s="113">
        <f>'P 4-Other Expenses '!B17</f>
        <v>0</v>
      </c>
      <c r="C18" s="115" t="s">
        <v>84</v>
      </c>
      <c r="D18" s="311"/>
      <c r="E18" s="300"/>
      <c r="F18" s="301"/>
    </row>
    <row r="19" spans="1:6" ht="16" thickBot="1" x14ac:dyDescent="0.4">
      <c r="A19" s="112" t="s">
        <v>49</v>
      </c>
      <c r="B19" s="113">
        <f>'P 4-Other Expenses '!B18</f>
        <v>0</v>
      </c>
      <c r="C19" s="208" t="s">
        <v>163</v>
      </c>
      <c r="D19" s="116"/>
      <c r="E19" s="300"/>
      <c r="F19" s="301"/>
    </row>
    <row r="20" spans="1:6" ht="16" thickBot="1" x14ac:dyDescent="0.4">
      <c r="A20" s="112" t="s">
        <v>50</v>
      </c>
      <c r="B20" s="113">
        <f>'P 4-Other Expenses '!B19</f>
        <v>0</v>
      </c>
      <c r="C20" s="208" t="s">
        <v>164</v>
      </c>
      <c r="D20" s="116"/>
      <c r="E20" s="300"/>
      <c r="F20" s="301"/>
    </row>
    <row r="21" spans="1:6" ht="16" thickBot="1" x14ac:dyDescent="0.4">
      <c r="A21" s="312" t="s">
        <v>51</v>
      </c>
      <c r="B21" s="113">
        <f>'P 4-Other Expenses '!B20</f>
        <v>0</v>
      </c>
      <c r="C21" s="207" t="s">
        <v>167</v>
      </c>
      <c r="D21" s="116"/>
      <c r="E21" s="300"/>
      <c r="F21" s="301"/>
    </row>
    <row r="22" spans="1:6" ht="16" thickBot="1" x14ac:dyDescent="0.4">
      <c r="A22" s="312" t="s">
        <v>52</v>
      </c>
      <c r="B22" s="113">
        <f>'P 4-Other Expenses '!B21</f>
        <v>0</v>
      </c>
      <c r="C22" s="115" t="s">
        <v>85</v>
      </c>
      <c r="D22" s="116"/>
      <c r="E22" s="300"/>
      <c r="F22" s="301"/>
    </row>
    <row r="23" spans="1:6" ht="16" thickBot="1" x14ac:dyDescent="0.4">
      <c r="A23" s="312" t="s">
        <v>52</v>
      </c>
      <c r="B23" s="113">
        <f>'P 4-Other Expenses '!B22</f>
        <v>0</v>
      </c>
      <c r="C23" s="115" t="s">
        <v>85</v>
      </c>
      <c r="D23" s="116" t="s">
        <v>28</v>
      </c>
      <c r="E23" s="300"/>
      <c r="F23" s="301"/>
    </row>
    <row r="24" spans="1:6" ht="16" thickBot="1" x14ac:dyDescent="0.4">
      <c r="A24" s="312" t="s">
        <v>52</v>
      </c>
      <c r="B24" s="113">
        <f>'P 4-Other Expenses '!B23</f>
        <v>0</v>
      </c>
      <c r="C24" s="115" t="s">
        <v>85</v>
      </c>
      <c r="D24" s="117"/>
      <c r="E24" s="300"/>
      <c r="F24" s="301"/>
    </row>
    <row r="25" spans="1:6" ht="16" thickBot="1" x14ac:dyDescent="0.4">
      <c r="A25" s="118" t="s">
        <v>151</v>
      </c>
      <c r="B25" s="111"/>
      <c r="C25" s="313"/>
      <c r="D25" s="314"/>
      <c r="E25" s="315"/>
      <c r="F25" s="301"/>
    </row>
    <row r="26" spans="1:6" ht="16" thickBot="1" x14ac:dyDescent="0.4">
      <c r="A26" s="112" t="s">
        <v>152</v>
      </c>
      <c r="B26" s="113">
        <f>'P 4-Other Expenses '!B27</f>
        <v>0</v>
      </c>
      <c r="C26" s="114" t="s">
        <v>86</v>
      </c>
      <c r="D26" s="316"/>
      <c r="E26" s="315"/>
      <c r="F26" s="301"/>
    </row>
    <row r="27" spans="1:6" ht="16" thickBot="1" x14ac:dyDescent="0.4">
      <c r="A27" s="112" t="s">
        <v>152</v>
      </c>
      <c r="B27" s="113">
        <f>'P 4-Other Expenses '!B28</f>
        <v>0</v>
      </c>
      <c r="C27" s="114" t="s">
        <v>86</v>
      </c>
      <c r="D27" s="316"/>
      <c r="E27" s="315"/>
      <c r="F27" s="301"/>
    </row>
    <row r="28" spans="1:6" ht="16" thickBot="1" x14ac:dyDescent="0.4">
      <c r="A28" s="112" t="s">
        <v>153</v>
      </c>
      <c r="B28" s="113">
        <f>'P 4-Other Expenses '!B29</f>
        <v>0</v>
      </c>
      <c r="C28" s="210" t="s">
        <v>87</v>
      </c>
      <c r="D28" s="316"/>
      <c r="E28" s="315"/>
      <c r="F28" s="301"/>
    </row>
    <row r="29" spans="1:6" ht="16" thickBot="1" x14ac:dyDescent="0.4">
      <c r="A29" s="112" t="s">
        <v>168</v>
      </c>
      <c r="B29" s="113"/>
      <c r="C29" s="209" t="s">
        <v>169</v>
      </c>
      <c r="D29" s="316"/>
      <c r="E29" s="315"/>
      <c r="F29" s="301"/>
    </row>
    <row r="30" spans="1:6" ht="16" thickBot="1" x14ac:dyDescent="0.4">
      <c r="A30" s="107" t="s">
        <v>9</v>
      </c>
      <c r="B30" s="111"/>
      <c r="C30" s="107"/>
      <c r="D30" s="314"/>
      <c r="E30" s="317"/>
      <c r="F30" s="318"/>
    </row>
    <row r="31" spans="1:6" ht="16" thickBot="1" x14ac:dyDescent="0.4">
      <c r="A31" s="112"/>
      <c r="B31" s="119">
        <f>'P 4-Other Expenses '!D9</f>
        <v>0</v>
      </c>
      <c r="C31" s="203" t="s">
        <v>170</v>
      </c>
      <c r="D31" s="316"/>
      <c r="E31" s="315"/>
      <c r="F31" s="301"/>
    </row>
    <row r="32" spans="1:6" ht="16" thickBot="1" x14ac:dyDescent="0.4">
      <c r="A32" s="118" t="s">
        <v>39</v>
      </c>
      <c r="B32" s="108"/>
      <c r="C32" s="120"/>
      <c r="D32" s="314"/>
      <c r="E32" s="317"/>
      <c r="F32" s="319"/>
    </row>
    <row r="33" spans="1:6" ht="16" thickBot="1" x14ac:dyDescent="0.4">
      <c r="A33" s="112" t="s">
        <v>40</v>
      </c>
      <c r="B33" s="121">
        <f>'P 4-Other Expenses '!D13</f>
        <v>0</v>
      </c>
      <c r="C33" s="211" t="s">
        <v>171</v>
      </c>
      <c r="D33" s="316"/>
      <c r="E33" s="320"/>
      <c r="F33" s="301"/>
    </row>
    <row r="34" spans="1:6" ht="16" thickBot="1" x14ac:dyDescent="0.4">
      <c r="A34" s="112" t="s">
        <v>42</v>
      </c>
      <c r="B34" s="121">
        <f>'P 4-Other Expenses '!D14</f>
        <v>0</v>
      </c>
      <c r="C34" s="204" t="s">
        <v>172</v>
      </c>
      <c r="D34" s="316"/>
      <c r="E34" s="320"/>
      <c r="F34" s="301"/>
    </row>
    <row r="35" spans="1:6" ht="16" thickBot="1" x14ac:dyDescent="0.4">
      <c r="A35" s="112" t="s">
        <v>44</v>
      </c>
      <c r="B35" s="122">
        <f>'P 4-Other Expenses '!D15</f>
        <v>0</v>
      </c>
      <c r="C35" s="208" t="s">
        <v>173</v>
      </c>
      <c r="D35" s="321"/>
      <c r="E35" s="320"/>
      <c r="F35" s="301"/>
    </row>
    <row r="36" spans="1:6" ht="16" thickBot="1" x14ac:dyDescent="0.4">
      <c r="A36" s="118" t="s">
        <v>46</v>
      </c>
      <c r="B36" s="108"/>
      <c r="C36" s="107"/>
      <c r="D36" s="322"/>
      <c r="E36" s="323"/>
      <c r="F36" s="324"/>
    </row>
    <row r="37" spans="1:6" ht="16" thickBot="1" x14ac:dyDescent="0.4">
      <c r="A37" s="325" t="s">
        <v>48</v>
      </c>
      <c r="B37" s="121">
        <f>'P 4-Other Expenses '!D17</f>
        <v>0</v>
      </c>
      <c r="C37" s="205" t="s">
        <v>174</v>
      </c>
      <c r="D37" s="326"/>
      <c r="E37" s="300"/>
      <c r="F37" s="301"/>
    </row>
    <row r="38" spans="1:6" ht="16" thickBot="1" x14ac:dyDescent="0.4">
      <c r="A38" s="325" t="s">
        <v>48</v>
      </c>
      <c r="B38" s="121">
        <f>'P 4-Other Expenses '!D18</f>
        <v>0</v>
      </c>
      <c r="C38" s="205" t="s">
        <v>174</v>
      </c>
      <c r="D38" s="326"/>
      <c r="E38" s="300"/>
      <c r="F38" s="301"/>
    </row>
    <row r="39" spans="1:6" ht="16" thickBot="1" x14ac:dyDescent="0.4">
      <c r="A39" s="325" t="s">
        <v>48</v>
      </c>
      <c r="B39" s="121">
        <f>'P 4-Other Expenses '!D19</f>
        <v>0</v>
      </c>
      <c r="C39" s="205" t="s">
        <v>174</v>
      </c>
      <c r="D39" s="326"/>
      <c r="E39" s="300"/>
      <c r="F39" s="301"/>
    </row>
    <row r="40" spans="1:6" ht="16" thickBot="1" x14ac:dyDescent="0.4">
      <c r="A40" s="325" t="s">
        <v>48</v>
      </c>
      <c r="B40" s="121">
        <f>'P 4-Other Expenses '!D20</f>
        <v>0</v>
      </c>
      <c r="C40" s="205" t="s">
        <v>174</v>
      </c>
      <c r="D40" s="327"/>
      <c r="E40" s="300"/>
      <c r="F40" s="328"/>
    </row>
    <row r="41" spans="1:6" ht="16" thickBot="1" x14ac:dyDescent="0.4">
      <c r="A41" s="325" t="s">
        <v>48</v>
      </c>
      <c r="B41" s="121">
        <f>'P 4-Other Expenses '!D21</f>
        <v>0</v>
      </c>
      <c r="C41" s="205" t="s">
        <v>174</v>
      </c>
      <c r="D41" s="329"/>
      <c r="E41" s="300"/>
      <c r="F41" s="328"/>
    </row>
    <row r="42" spans="1:6" ht="16" thickBot="1" x14ac:dyDescent="0.4">
      <c r="A42" s="325" t="s">
        <v>48</v>
      </c>
      <c r="B42" s="121">
        <f>'P 4-Other Expenses '!D22</f>
        <v>0</v>
      </c>
      <c r="C42" s="205" t="s">
        <v>174</v>
      </c>
      <c r="D42" s="329"/>
      <c r="E42" s="300"/>
      <c r="F42" s="328"/>
    </row>
    <row r="43" spans="1:6" ht="16" thickBot="1" x14ac:dyDescent="0.4">
      <c r="A43" s="123" t="s">
        <v>88</v>
      </c>
      <c r="B43" s="124" t="s">
        <v>28</v>
      </c>
      <c r="C43" s="330"/>
      <c r="D43" s="327"/>
      <c r="E43" s="300"/>
      <c r="F43" s="328"/>
    </row>
    <row r="44" spans="1:6" ht="26.5" thickBot="1" x14ac:dyDescent="0.4">
      <c r="A44" s="112"/>
      <c r="B44" s="387" t="str">
        <f>'P-1 Budget Summary'!B19</f>
        <v/>
      </c>
      <c r="C44" s="212" t="s">
        <v>89</v>
      </c>
      <c r="D44" s="331"/>
      <c r="E44" s="300"/>
      <c r="F44" s="328"/>
    </row>
    <row r="45" spans="1:6" ht="4.25" customHeight="1" thickBot="1" x14ac:dyDescent="0.4">
      <c r="A45" s="332"/>
      <c r="B45" s="125"/>
      <c r="C45" s="333"/>
      <c r="D45" s="334"/>
      <c r="E45" s="300"/>
      <c r="F45" s="328"/>
    </row>
    <row r="46" spans="1:6" ht="28.25" customHeight="1" thickBot="1" x14ac:dyDescent="0.4">
      <c r="A46" s="335" t="s">
        <v>90</v>
      </c>
      <c r="B46" s="336">
        <f>SUM(B10:B44)</f>
        <v>0</v>
      </c>
      <c r="C46" s="337"/>
      <c r="D46" s="338"/>
      <c r="E46" s="300"/>
      <c r="F46" s="328"/>
    </row>
    <row r="47" spans="1:6" ht="2" customHeight="1" x14ac:dyDescent="0.35">
      <c r="A47" s="339"/>
      <c r="B47" s="340"/>
      <c r="C47" s="341"/>
      <c r="D47" s="338"/>
      <c r="E47" s="300"/>
      <c r="F47" s="328"/>
    </row>
    <row r="48" spans="1:6" x14ac:dyDescent="0.35">
      <c r="B48" s="153"/>
      <c r="D48" s="342"/>
    </row>
    <row r="49" spans="3:4" x14ac:dyDescent="0.35">
      <c r="D49" s="342"/>
    </row>
    <row r="50" spans="3:4" x14ac:dyDescent="0.35">
      <c r="D50" s="342"/>
    </row>
    <row r="51" spans="3:4" x14ac:dyDescent="0.35">
      <c r="D51" s="342"/>
    </row>
    <row r="52" spans="3:4" x14ac:dyDescent="0.35">
      <c r="D52" s="342"/>
    </row>
    <row r="53" spans="3:4" x14ac:dyDescent="0.35">
      <c r="D53" s="342"/>
    </row>
    <row r="54" spans="3:4" x14ac:dyDescent="0.35">
      <c r="C54" s="343" t="s">
        <v>28</v>
      </c>
      <c r="D54" s="342"/>
    </row>
    <row r="55" spans="3:4" x14ac:dyDescent="0.35">
      <c r="D55" s="342"/>
    </row>
    <row r="56" spans="3:4" x14ac:dyDescent="0.35">
      <c r="D56" s="344"/>
    </row>
  </sheetData>
  <mergeCells count="11">
    <mergeCell ref="B6:C6"/>
    <mergeCell ref="E6:F6"/>
    <mergeCell ref="D10:D11"/>
    <mergeCell ref="A1:C1"/>
    <mergeCell ref="D1:F1"/>
    <mergeCell ref="A2:C2"/>
    <mergeCell ref="A3:C3"/>
    <mergeCell ref="D3:F3"/>
    <mergeCell ref="B5:C5"/>
    <mergeCell ref="E5:F5"/>
    <mergeCell ref="A4:C4"/>
  </mergeCells>
  <pageMargins left="0.7" right="0.7" top="0.75" bottom="0.75" header="0.3" footer="0.3"/>
  <pageSetup scale="80" fitToHeight="8" orientation="landscape" horizontalDpi="1200" verticalDpi="1200" r:id="rId1"/>
  <headerFooter>
    <oddHeader>&amp;RAttachment F.  DV Budget</oddHeader>
    <oddFooter xml:space="preserve">&amp;L&amp;A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Instructions</vt:lpstr>
      <vt:lpstr>P-1 Budget Summary</vt:lpstr>
      <vt:lpstr>P 2- Salary</vt:lpstr>
      <vt:lpstr>P 3 Benefits</vt:lpstr>
      <vt:lpstr>P 4-Other Expenses </vt:lpstr>
      <vt:lpstr>P-6 Indirect</vt:lpstr>
      <vt:lpstr>P-6 Indirect (2)</vt:lpstr>
      <vt:lpstr>Budget Amendment</vt:lpstr>
      <vt:lpstr>P 7- Budget Narrative</vt:lpstr>
      <vt:lpstr>'Budget Amendment'!Print_Area</vt:lpstr>
      <vt:lpstr>Instructions!Print_Area</vt:lpstr>
      <vt:lpstr>'P 2- Salary'!Print_Area</vt:lpstr>
      <vt:lpstr>'P 3 Benefits'!Print_Area</vt:lpstr>
      <vt:lpstr>'P 4-Other Expenses '!Print_Area</vt:lpstr>
      <vt:lpstr>'P 7- Budget Narrative'!Print_Area</vt:lpstr>
      <vt:lpstr>'P-1 Budget Summary'!Print_Area</vt:lpstr>
      <vt:lpstr>'P-6 Indirect'!Print_Area</vt:lpstr>
      <vt:lpstr>'P-6 Indirect (2)'!Print_Area</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VITA Program</cp:lastModifiedBy>
  <cp:lastPrinted>2022-11-01T16:11:46Z</cp:lastPrinted>
  <dcterms:created xsi:type="dcterms:W3CDTF">2022-01-27T19:31:11Z</dcterms:created>
  <dcterms:modified xsi:type="dcterms:W3CDTF">2023-09-11T18:16:49Z</dcterms:modified>
</cp:coreProperties>
</file>