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W:\Family_Services\Office of Family Violence (OFV)\FY 2024\"/>
    </mc:Choice>
  </mc:AlternateContent>
  <xr:revisionPtr revIDLastSave="0" documentId="13_ncr:1_{F576D52B-0851-4AC5-9464-5F4D5F1082D1}" xr6:coauthVersionLast="47" xr6:coauthVersionMax="47" xr10:uidLastSave="{00000000-0000-0000-0000-000000000000}"/>
  <bookViews>
    <workbookView xWindow="-110" yWindow="-110" windowWidth="19420" windowHeight="10300" tabRatio="761" activeTab="2" xr2:uid="{00000000-000D-0000-FFFF-FFFF00000000}"/>
  </bookViews>
  <sheets>
    <sheet name="Instructions" sheetId="1" r:id="rId1"/>
    <sheet name="P-1 Budget Summary" sheetId="2" r:id="rId2"/>
    <sheet name="P 2- Salary" sheetId="3" r:id="rId3"/>
    <sheet name="P 3 Benefits" sheetId="4" r:id="rId4"/>
    <sheet name="P 4-Other Expenses " sheetId="5" r:id="rId5"/>
    <sheet name="P 5-Match" sheetId="6" r:id="rId6"/>
    <sheet name="P-6 Indirect" sheetId="7" r:id="rId7"/>
    <sheet name="P-6 Indirect (2)" sheetId="16" r:id="rId8"/>
    <sheet name="P 7- Budget Narrative" sheetId="14" r:id="rId9"/>
    <sheet name="Budget Amendment" sheetId="15" r:id="rId10"/>
  </sheets>
  <externalReferences>
    <externalReference r:id="rId11"/>
  </externalReferences>
  <definedNames>
    <definedName name="_xlnm.Print_Area" localSheetId="9">'Budget Amendment'!$A$2:$E$33</definedName>
    <definedName name="_xlnm.Print_Area" localSheetId="0">Instructions!$A$1:$A$32</definedName>
    <definedName name="_xlnm.Print_Area" localSheetId="2">'P 2- Salary'!$A$2:$N$29</definedName>
    <definedName name="_xlnm.Print_Area" localSheetId="3">'P 3 Benefits'!$A$1:$U$38</definedName>
    <definedName name="_xlnm.Print_Area" localSheetId="4">'P 4-Other Expenses '!$A$2:$F$28</definedName>
    <definedName name="_xlnm.Print_Area" localSheetId="5">'P 5-Match'!$A$1:$F$37</definedName>
    <definedName name="_xlnm.Print_Area" localSheetId="8">'P 7- Budget Narrative'!$A$1:$C$44</definedName>
    <definedName name="_xlnm.Print_Area" localSheetId="1">'P-1 Budget Summary'!$A$3:$D$27</definedName>
    <definedName name="_xlnm.Print_Area" localSheetId="6">'P-6 Indirect'!$A$6:$B$42</definedName>
    <definedName name="_xlnm.Print_Area" localSheetId="7">'P-6 Indirect (2)'!$A$5:$B$35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14" l="1"/>
  <c r="U9" i="4" l="1"/>
  <c r="T9" i="4"/>
  <c r="S9" i="4"/>
  <c r="R9" i="4"/>
  <c r="Q9" i="4"/>
  <c r="P9" i="4"/>
  <c r="O9" i="4"/>
  <c r="N9" i="4"/>
  <c r="D9" i="4"/>
  <c r="E9" i="4"/>
  <c r="F9" i="4"/>
  <c r="G9" i="4"/>
  <c r="H9" i="4"/>
  <c r="I9" i="4"/>
  <c r="J9" i="4"/>
  <c r="K9" i="4"/>
  <c r="L9" i="4"/>
  <c r="M9" i="4"/>
  <c r="E21" i="15"/>
  <c r="D21" i="15"/>
  <c r="C21" i="15"/>
  <c r="B21" i="15"/>
  <c r="B15" i="4"/>
  <c r="B19" i="4"/>
  <c r="B23" i="4"/>
  <c r="B27" i="4"/>
  <c r="B31" i="4"/>
  <c r="K18" i="3"/>
  <c r="I14" i="3"/>
  <c r="H14" i="3"/>
  <c r="G14" i="3"/>
  <c r="K14" i="3" s="1"/>
  <c r="L14" i="3" s="1"/>
  <c r="I13" i="3"/>
  <c r="H13" i="3"/>
  <c r="G13" i="3"/>
  <c r="K13" i="3" s="1"/>
  <c r="I12" i="3"/>
  <c r="H12" i="3"/>
  <c r="G12" i="3"/>
  <c r="K12" i="3" s="1"/>
  <c r="L12" i="3" s="1"/>
  <c r="I11" i="3"/>
  <c r="H11" i="3"/>
  <c r="G11" i="3"/>
  <c r="K11" i="3" s="1"/>
  <c r="I10" i="3"/>
  <c r="H10" i="3"/>
  <c r="G10" i="3"/>
  <c r="K10" i="3" s="1"/>
  <c r="L10" i="3" s="1"/>
  <c r="I9" i="3"/>
  <c r="H9" i="3"/>
  <c r="G9" i="3"/>
  <c r="K9" i="3" s="1"/>
  <c r="L9" i="3" l="1"/>
  <c r="M9" i="3" s="1"/>
  <c r="L13" i="3"/>
  <c r="L11" i="3"/>
  <c r="M14" i="3"/>
  <c r="N14" i="3"/>
  <c r="M13" i="3"/>
  <c r="N13" i="3"/>
  <c r="N12" i="3"/>
  <c r="M12" i="3"/>
  <c r="N11" i="3"/>
  <c r="M11" i="3"/>
  <c r="N10" i="3"/>
  <c r="M10" i="3"/>
  <c r="N9" i="3" l="1"/>
  <c r="I28" i="3"/>
  <c r="I27" i="3"/>
  <c r="I26" i="3"/>
  <c r="I25" i="3"/>
  <c r="I24" i="3"/>
  <c r="I23" i="3"/>
  <c r="I22" i="3"/>
  <c r="I21" i="3"/>
  <c r="I20" i="3"/>
  <c r="I19" i="3"/>
  <c r="I18" i="3"/>
  <c r="I17" i="3"/>
  <c r="I16" i="3"/>
  <c r="I15" i="3"/>
  <c r="U5" i="4"/>
  <c r="B5" i="15" l="1"/>
  <c r="B36" i="14"/>
  <c r="B35" i="14"/>
  <c r="B33" i="14"/>
  <c r="B31" i="14"/>
  <c r="B29" i="14"/>
  <c r="B27" i="14"/>
  <c r="B26" i="14"/>
  <c r="B25" i="14"/>
  <c r="B20" i="14"/>
  <c r="B15" i="14"/>
  <c r="A20" i="7"/>
  <c r="A19" i="7"/>
  <c r="A18" i="7"/>
  <c r="B9" i="7"/>
  <c r="B8" i="7"/>
  <c r="B1" i="6"/>
  <c r="B2" i="6"/>
  <c r="E8" i="5"/>
  <c r="U8" i="4" l="1"/>
  <c r="T8" i="4"/>
  <c r="S8" i="4"/>
  <c r="R8" i="4"/>
  <c r="Q8" i="4"/>
  <c r="P8" i="4"/>
  <c r="O8" i="4"/>
  <c r="N8" i="4"/>
  <c r="M8" i="4"/>
  <c r="L8" i="4"/>
  <c r="K8" i="4"/>
  <c r="J8" i="4"/>
  <c r="I8" i="4"/>
  <c r="H8" i="4"/>
  <c r="G8" i="4"/>
  <c r="F8" i="4"/>
  <c r="E8" i="4"/>
  <c r="D8" i="4"/>
  <c r="C8" i="4"/>
  <c r="B8" i="4"/>
  <c r="T5" i="4"/>
  <c r="S5" i="4"/>
  <c r="R5" i="4"/>
  <c r="Q5" i="4"/>
  <c r="P5" i="4"/>
  <c r="O5" i="4"/>
  <c r="N5" i="4"/>
  <c r="U35" i="4"/>
  <c r="U31" i="4"/>
  <c r="U27" i="4"/>
  <c r="U23" i="4"/>
  <c r="U19" i="4"/>
  <c r="U15" i="4"/>
  <c r="U11" i="4"/>
  <c r="T35" i="4"/>
  <c r="T31" i="4"/>
  <c r="T27" i="4"/>
  <c r="T23" i="4"/>
  <c r="T19" i="4"/>
  <c r="T15" i="4"/>
  <c r="T11" i="4"/>
  <c r="S35" i="4"/>
  <c r="S31" i="4"/>
  <c r="S27" i="4"/>
  <c r="S23" i="4"/>
  <c r="S19" i="4"/>
  <c r="S15" i="4"/>
  <c r="S11" i="4"/>
  <c r="R35" i="4"/>
  <c r="R31" i="4"/>
  <c r="R27" i="4"/>
  <c r="R23" i="4"/>
  <c r="R19" i="4"/>
  <c r="R15" i="4"/>
  <c r="R11" i="4"/>
  <c r="Q35" i="4"/>
  <c r="Q31" i="4"/>
  <c r="Q27" i="4"/>
  <c r="Q23" i="4"/>
  <c r="Q19" i="4"/>
  <c r="Q15" i="4"/>
  <c r="P35" i="4"/>
  <c r="P31" i="4"/>
  <c r="P27" i="4"/>
  <c r="P23" i="4"/>
  <c r="P19" i="4"/>
  <c r="P15" i="4"/>
  <c r="O35" i="4"/>
  <c r="O31" i="4"/>
  <c r="O27" i="4"/>
  <c r="O23" i="4"/>
  <c r="O19" i="4"/>
  <c r="O15" i="4"/>
  <c r="N35" i="4"/>
  <c r="N31" i="4"/>
  <c r="N27" i="4"/>
  <c r="N23" i="4"/>
  <c r="N19" i="4"/>
  <c r="N15" i="4"/>
  <c r="T37" i="4" l="1"/>
  <c r="R37" i="4"/>
  <c r="U37" i="4"/>
  <c r="S37" i="4"/>
  <c r="F15" i="5"/>
  <c r="E15" i="5"/>
  <c r="B19" i="2" s="1"/>
  <c r="B40" i="14"/>
  <c r="B39" i="14"/>
  <c r="B38" i="14"/>
  <c r="B37" i="14"/>
  <c r="B32" i="14"/>
  <c r="B23" i="14"/>
  <c r="B22" i="14"/>
  <c r="B21" i="14"/>
  <c r="B19" i="14"/>
  <c r="B18" i="14"/>
  <c r="B17" i="14"/>
  <c r="B16" i="14"/>
  <c r="B8" i="16"/>
  <c r="B9" i="16"/>
  <c r="A21" i="7"/>
  <c r="A17" i="7"/>
  <c r="A16" i="7"/>
  <c r="A15" i="7"/>
  <c r="A14" i="7"/>
  <c r="F8" i="5"/>
  <c r="F11" i="5"/>
  <c r="C24" i="5"/>
  <c r="B24" i="5"/>
  <c r="B16" i="2" s="1"/>
  <c r="C13" i="5"/>
  <c r="C8" i="5"/>
  <c r="B18" i="7" l="1"/>
  <c r="B27" i="7" s="1"/>
  <c r="B18" i="16"/>
  <c r="B21" i="16"/>
  <c r="B21" i="7"/>
  <c r="F28" i="5"/>
  <c r="C9" i="4"/>
  <c r="B9" i="4"/>
  <c r="M5" i="4"/>
  <c r="L5" i="4"/>
  <c r="K5" i="4"/>
  <c r="J5" i="4"/>
  <c r="I5" i="4"/>
  <c r="H5" i="4"/>
  <c r="G5" i="4"/>
  <c r="F5" i="4"/>
  <c r="E5" i="4"/>
  <c r="D5" i="4"/>
  <c r="C5" i="4"/>
  <c r="B5" i="4"/>
  <c r="B4" i="14" l="1"/>
  <c r="B5" i="14"/>
  <c r="B3" i="5"/>
  <c r="B4" i="5"/>
  <c r="B3" i="4"/>
  <c r="B4" i="4"/>
  <c r="B3" i="3"/>
  <c r="J29" i="3"/>
  <c r="H28" i="3"/>
  <c r="G28" i="3"/>
  <c r="K28" i="3" s="1"/>
  <c r="H27" i="3"/>
  <c r="G27" i="3"/>
  <c r="K27" i="3" s="1"/>
  <c r="H26" i="3"/>
  <c r="G26" i="3"/>
  <c r="K26" i="3" s="1"/>
  <c r="H25" i="3"/>
  <c r="G25" i="3"/>
  <c r="K25" i="3" s="1"/>
  <c r="H24" i="3"/>
  <c r="G24" i="3"/>
  <c r="K24" i="3" s="1"/>
  <c r="L24" i="3" s="1"/>
  <c r="H23" i="3"/>
  <c r="G23" i="3"/>
  <c r="K23" i="3" s="1"/>
  <c r="H22" i="3"/>
  <c r="G22" i="3"/>
  <c r="K22" i="3" s="1"/>
  <c r="H21" i="3"/>
  <c r="G21" i="3"/>
  <c r="K21" i="3" s="1"/>
  <c r="H20" i="3"/>
  <c r="G20" i="3"/>
  <c r="K20" i="3" s="1"/>
  <c r="H19" i="3"/>
  <c r="G19" i="3"/>
  <c r="K19" i="3" s="1"/>
  <c r="H18" i="3"/>
  <c r="G18" i="3"/>
  <c r="H17" i="3"/>
  <c r="G17" i="3"/>
  <c r="K17" i="3" s="1"/>
  <c r="H16" i="3"/>
  <c r="G16" i="3"/>
  <c r="K16" i="3" s="1"/>
  <c r="H15" i="3"/>
  <c r="G15" i="3"/>
  <c r="K15" i="3" s="1"/>
  <c r="B13" i="5"/>
  <c r="B15" i="2" s="1"/>
  <c r="D15" i="2" s="1"/>
  <c r="E11" i="5"/>
  <c r="B18" i="2" s="1"/>
  <c r="D18" i="2" s="1"/>
  <c r="B8" i="5"/>
  <c r="B13" i="14" s="1"/>
  <c r="M35" i="4"/>
  <c r="L35" i="4"/>
  <c r="K35" i="4"/>
  <c r="J35" i="4"/>
  <c r="I35" i="4"/>
  <c r="H35" i="4"/>
  <c r="G35" i="4"/>
  <c r="F35" i="4"/>
  <c r="E35" i="4"/>
  <c r="D35" i="4"/>
  <c r="C35" i="4"/>
  <c r="B35" i="4"/>
  <c r="M31" i="4"/>
  <c r="L31" i="4"/>
  <c r="K31" i="4"/>
  <c r="J31" i="4"/>
  <c r="I31" i="4"/>
  <c r="H31" i="4"/>
  <c r="G31" i="4"/>
  <c r="F31" i="4"/>
  <c r="E31" i="4"/>
  <c r="D31" i="4"/>
  <c r="C31" i="4"/>
  <c r="M27" i="4"/>
  <c r="L27" i="4"/>
  <c r="K27" i="4"/>
  <c r="J27" i="4"/>
  <c r="I27" i="4"/>
  <c r="H27" i="4"/>
  <c r="G27" i="4"/>
  <c r="F27" i="4"/>
  <c r="E27" i="4"/>
  <c r="D27" i="4"/>
  <c r="C27" i="4"/>
  <c r="M23" i="4"/>
  <c r="L23" i="4"/>
  <c r="K23" i="4"/>
  <c r="J23" i="4"/>
  <c r="I23" i="4"/>
  <c r="H23" i="4"/>
  <c r="G23" i="4"/>
  <c r="F23" i="4"/>
  <c r="E23" i="4"/>
  <c r="D23" i="4"/>
  <c r="C23" i="4"/>
  <c r="M19" i="4"/>
  <c r="L19" i="4"/>
  <c r="K19" i="4"/>
  <c r="J19" i="4"/>
  <c r="I19" i="4"/>
  <c r="H19" i="4"/>
  <c r="G19" i="4"/>
  <c r="F19" i="4"/>
  <c r="E19" i="4"/>
  <c r="D19" i="4"/>
  <c r="C19" i="4"/>
  <c r="M15" i="4"/>
  <c r="L15" i="4"/>
  <c r="K15" i="4"/>
  <c r="J15" i="4"/>
  <c r="I15" i="4"/>
  <c r="H15" i="4"/>
  <c r="G15" i="4"/>
  <c r="F15" i="4"/>
  <c r="E15" i="4"/>
  <c r="D15" i="4"/>
  <c r="C15" i="4"/>
  <c r="K11" i="4"/>
  <c r="H11" i="4"/>
  <c r="C11" i="4"/>
  <c r="M11" i="4"/>
  <c r="L11" i="4"/>
  <c r="J11" i="4"/>
  <c r="I11" i="4"/>
  <c r="G11" i="4"/>
  <c r="F11" i="4"/>
  <c r="E11" i="4"/>
  <c r="D11" i="4"/>
  <c r="B11" i="4"/>
  <c r="D19" i="2"/>
  <c r="D16" i="2"/>
  <c r="F37" i="4" l="1"/>
  <c r="C37" i="4"/>
  <c r="E37" i="4"/>
  <c r="M24" i="3"/>
  <c r="N24" i="3"/>
  <c r="I37" i="4"/>
  <c r="K37" i="4"/>
  <c r="G37" i="4"/>
  <c r="J37" i="4"/>
  <c r="B37" i="4"/>
  <c r="M37" i="4"/>
  <c r="L20" i="3"/>
  <c r="N20" i="3" s="1"/>
  <c r="Q11" i="4" s="1"/>
  <c r="Q37" i="4" s="1"/>
  <c r="N11" i="4"/>
  <c r="N37" i="4" s="1"/>
  <c r="L37" i="4"/>
  <c r="H37" i="4"/>
  <c r="D37" i="4"/>
  <c r="B20" i="7"/>
  <c r="B20" i="16"/>
  <c r="B17" i="7"/>
  <c r="B17" i="16"/>
  <c r="B17" i="2"/>
  <c r="B14" i="2"/>
  <c r="E28" i="5"/>
  <c r="L21" i="3"/>
  <c r="L23" i="3"/>
  <c r="L16" i="3"/>
  <c r="L17" i="3"/>
  <c r="L27" i="3"/>
  <c r="L18" i="3"/>
  <c r="L15" i="3"/>
  <c r="L19" i="3"/>
  <c r="L22" i="3"/>
  <c r="L25" i="3"/>
  <c r="L28" i="3"/>
  <c r="L26" i="3"/>
  <c r="K29" i="3"/>
  <c r="M23" i="3" l="1"/>
  <c r="N23" i="3"/>
  <c r="M22" i="3"/>
  <c r="N22" i="3"/>
  <c r="M21" i="3"/>
  <c r="N21" i="3"/>
  <c r="M19" i="3"/>
  <c r="N19" i="3"/>
  <c r="M28" i="3"/>
  <c r="N28" i="3"/>
  <c r="M18" i="3"/>
  <c r="N18" i="3"/>
  <c r="M27" i="3"/>
  <c r="N27" i="3"/>
  <c r="M16" i="3"/>
  <c r="N16" i="3"/>
  <c r="M25" i="3"/>
  <c r="N25" i="3"/>
  <c r="E38" i="4"/>
  <c r="B11" i="14" s="1"/>
  <c r="M26" i="3"/>
  <c r="N26" i="3"/>
  <c r="M17" i="3"/>
  <c r="N17" i="3"/>
  <c r="M15" i="3"/>
  <c r="N15" i="3"/>
  <c r="M20" i="3"/>
  <c r="P11" i="4" s="1"/>
  <c r="P37" i="4" s="1"/>
  <c r="O11" i="4"/>
  <c r="O37" i="4" s="1"/>
  <c r="B19" i="7"/>
  <c r="B29" i="7" s="1"/>
  <c r="B19" i="16"/>
  <c r="D17" i="2"/>
  <c r="B16" i="16"/>
  <c r="B16" i="7"/>
  <c r="B25" i="7" s="1"/>
  <c r="D14" i="2"/>
  <c r="L29" i="3"/>
  <c r="B13" i="2" l="1"/>
  <c r="B15" i="7" s="1"/>
  <c r="B9" i="14"/>
  <c r="N29" i="3"/>
  <c r="O29" i="3" s="1"/>
  <c r="V38" i="4" s="1"/>
  <c r="U38" i="4" s="1"/>
  <c r="B34" i="7"/>
  <c r="C17" i="16"/>
  <c r="B12" i="2"/>
  <c r="D13" i="2" l="1"/>
  <c r="B15" i="16"/>
  <c r="B26" i="2"/>
  <c r="D26" i="2" s="1"/>
  <c r="D12" i="2"/>
  <c r="B14" i="7"/>
  <c r="B22" i="7" s="1"/>
  <c r="B36" i="7" s="1"/>
  <c r="B14" i="16"/>
  <c r="B22" i="16" s="1"/>
  <c r="B27" i="16" s="1"/>
  <c r="B40" i="7" l="1"/>
  <c r="F13" i="2" s="1"/>
  <c r="B31" i="16"/>
  <c r="H20" i="14" s="1"/>
  <c r="F14" i="2" l="1"/>
  <c r="B20" i="2" s="1"/>
  <c r="B25" i="2" l="1"/>
  <c r="D25" i="2" s="1"/>
  <c r="B41" i="14"/>
  <c r="B44" i="14" s="1"/>
</calcChain>
</file>

<file path=xl/sharedStrings.xml><?xml version="1.0" encoding="utf-8"?>
<sst xmlns="http://schemas.openxmlformats.org/spreadsheetml/2006/main" count="367" uniqueCount="231">
  <si>
    <t>Please enter data into yellow fields only!</t>
  </si>
  <si>
    <t xml:space="preserve"> BUDGET SUMMARY</t>
  </si>
  <si>
    <t>Domestic Violence Prevention and Services Grant</t>
  </si>
  <si>
    <t>DSS FUNDS AND MATCH FUNDS</t>
  </si>
  <si>
    <t>SUBGRANTEE NAME</t>
  </si>
  <si>
    <t>Grant Period</t>
  </si>
  <si>
    <t>Contract #</t>
  </si>
  <si>
    <t>BUDGET CATEGORY</t>
  </si>
  <si>
    <t>TOTAL VDSS REQUEST</t>
  </si>
  <si>
    <t>TOTAL MATCH AMOUNT</t>
  </si>
  <si>
    <t>TOTAL  (DSS Request includes State General Funds Sufficient for Federal Match)</t>
  </si>
  <si>
    <t>SALARIES</t>
  </si>
  <si>
    <t>EMPLOYEE BENEFITS</t>
  </si>
  <si>
    <t>OFFICE RENT</t>
  </si>
  <si>
    <t>OFFICE &amp; PROGRAM</t>
  </si>
  <si>
    <t>EQUIPMENT</t>
  </si>
  <si>
    <t>SUBAWARDS</t>
  </si>
  <si>
    <t>TRAINING/TRANSPORTATION</t>
  </si>
  <si>
    <t xml:space="preserve">OTHER </t>
  </si>
  <si>
    <t>INDIRECT COSTS</t>
  </si>
  <si>
    <t xml:space="preserve">Total </t>
  </si>
  <si>
    <t xml:space="preserve">Total Funds - Primary Prevention </t>
  </si>
  <si>
    <t xml:space="preserve"> Awarded funds cannot be used to supplant existing funds.</t>
  </si>
  <si>
    <t xml:space="preserve"> SALARIES </t>
  </si>
  <si>
    <t>SUBGRANTEE NAME:</t>
  </si>
  <si>
    <t>Grant Period:</t>
  </si>
  <si>
    <t>Title</t>
  </si>
  <si>
    <t>Total hours per week</t>
  </si>
  <si>
    <r>
      <t xml:space="preserve"># of hours per week </t>
    </r>
    <r>
      <rPr>
        <b/>
        <u/>
        <sz val="10"/>
        <rFont val="Arial"/>
        <family val="2"/>
      </rPr>
      <t>spent on this program</t>
    </r>
  </si>
  <si>
    <r>
      <t xml:space="preserve"># of hours per week spent on this program </t>
    </r>
    <r>
      <rPr>
        <b/>
        <u/>
        <sz val="10"/>
        <rFont val="Arial"/>
        <family val="2"/>
      </rPr>
      <t xml:space="preserve">to be paid by  </t>
    </r>
    <r>
      <rPr>
        <b/>
        <sz val="10"/>
        <rFont val="Arial"/>
        <family val="2"/>
      </rPr>
      <t>DSS</t>
    </r>
  </si>
  <si>
    <t>% of program salary to be paid by DSS</t>
  </si>
  <si>
    <t>Total Gross Annual Salary</t>
  </si>
  <si>
    <t>Amount of salary devoted to this program</t>
  </si>
  <si>
    <t>Amount of salary to be paid by DSS</t>
  </si>
  <si>
    <t>Maximum % of  benefits that DSS will pay for this employee</t>
  </si>
  <si>
    <t>Please enter data into yellow fields only!  Make sure to work down the column for each employee.</t>
  </si>
  <si>
    <t xml:space="preserve"> BENEFITS</t>
  </si>
  <si>
    <t xml:space="preserve">SUBGRANTEE </t>
  </si>
  <si>
    <t>Name of Employee</t>
  </si>
  <si>
    <t>Total FICA per employee</t>
  </si>
  <si>
    <t>% requested from DSS</t>
  </si>
  <si>
    <t xml:space="preserve">Amt requested from DSS </t>
  </si>
  <si>
    <t>Total RETIREMENT cost per employee</t>
  </si>
  <si>
    <t xml:space="preserve"> </t>
  </si>
  <si>
    <t xml:space="preserve">Total LIFE INSURANCE </t>
  </si>
  <si>
    <t xml:space="preserve">Total UNEMPLOYMENT </t>
  </si>
  <si>
    <t>Total WORKERS COMP</t>
  </si>
  <si>
    <t>Total HEALTH INSURANCE</t>
  </si>
  <si>
    <t xml:space="preserve">Total OTHER BENEFITS </t>
  </si>
  <si>
    <t>Benefits per employee</t>
  </si>
  <si>
    <t>Total benefits requested from DSS</t>
  </si>
  <si>
    <t xml:space="preserve"> OTHER PROPOSED  EXPENSES</t>
  </si>
  <si>
    <t>LINE ITEM</t>
  </si>
  <si>
    <t xml:space="preserve">Amount Requested </t>
  </si>
  <si>
    <t>Office Rent</t>
  </si>
  <si>
    <t>STAFF TRAVEL &amp; TRAINING</t>
  </si>
  <si>
    <t>Travel</t>
  </si>
  <si>
    <t>OFFICE and PROGRAM EXPENSES</t>
  </si>
  <si>
    <t>Transportation</t>
  </si>
  <si>
    <t xml:space="preserve">Printing </t>
  </si>
  <si>
    <t>Training</t>
  </si>
  <si>
    <t>Postage</t>
  </si>
  <si>
    <t>OTHER</t>
  </si>
  <si>
    <t>Supplies</t>
  </si>
  <si>
    <t>Other (Specify)</t>
  </si>
  <si>
    <t>Utilities</t>
  </si>
  <si>
    <t>Phone</t>
  </si>
  <si>
    <t>Shelter Rent</t>
  </si>
  <si>
    <t>Other Program Expenses (Specify)</t>
  </si>
  <si>
    <r>
      <t xml:space="preserve"> EQUIPMENT</t>
    </r>
    <r>
      <rPr>
        <b/>
        <u/>
        <sz val="12"/>
        <rFont val="Arial"/>
        <family val="2"/>
      </rPr>
      <t xml:space="preserve"> </t>
    </r>
  </si>
  <si>
    <r>
      <t>Place</t>
    </r>
    <r>
      <rPr>
        <u/>
        <sz val="10"/>
        <rFont val="Arial"/>
        <family val="2"/>
      </rPr>
      <t xml:space="preserve"> each </t>
    </r>
    <r>
      <rPr>
        <sz val="10"/>
        <rFont val="Arial"/>
        <family val="2"/>
      </rPr>
      <t xml:space="preserve">individual equipment purchase </t>
    </r>
    <r>
      <rPr>
        <u/>
        <sz val="10"/>
        <rFont val="Arial"/>
        <family val="2"/>
      </rPr>
      <t>over</t>
    </r>
    <r>
      <rPr>
        <sz val="10"/>
        <rFont val="Arial"/>
        <family val="2"/>
      </rPr>
      <t xml:space="preserve"> $5,000 below. Each equipment purchase </t>
    </r>
    <r>
      <rPr>
        <u/>
        <sz val="10"/>
        <rFont val="Arial"/>
        <family val="2"/>
      </rPr>
      <t xml:space="preserve">under </t>
    </r>
    <r>
      <rPr>
        <sz val="10"/>
        <rFont val="Arial"/>
        <family val="2"/>
      </rPr>
      <t xml:space="preserve">$5,000 should be placed under Supplies above. Place each equipment purchase with a service life of one year or less (no matter the cost) under Supplies as well. </t>
    </r>
  </si>
  <si>
    <r>
      <t xml:space="preserve">Equipment </t>
    </r>
    <r>
      <rPr>
        <u/>
        <sz val="12"/>
        <rFont val="Arial"/>
        <family val="2"/>
      </rPr>
      <t xml:space="preserve">Purchase </t>
    </r>
    <r>
      <rPr>
        <sz val="12"/>
        <rFont val="Arial"/>
        <family val="2"/>
      </rPr>
      <t>(Specify)</t>
    </r>
  </si>
  <si>
    <r>
      <t xml:space="preserve">Equipment </t>
    </r>
    <r>
      <rPr>
        <u/>
        <sz val="12"/>
        <rFont val="Arial"/>
        <family val="2"/>
      </rPr>
      <t>Purchase</t>
    </r>
    <r>
      <rPr>
        <sz val="12"/>
        <rFont val="Arial"/>
        <family val="2"/>
      </rPr>
      <t xml:space="preserve"> (Specify)</t>
    </r>
  </si>
  <si>
    <r>
      <t xml:space="preserve">Equipment </t>
    </r>
    <r>
      <rPr>
        <u/>
        <sz val="12"/>
        <rFont val="Arial"/>
        <family val="2"/>
      </rPr>
      <t>Leases (any amount)</t>
    </r>
  </si>
  <si>
    <t>Please enter data into the yellow fields only!</t>
  </si>
  <si>
    <t>BRIEF DESCRIPTION</t>
  </si>
  <si>
    <t xml:space="preserve">Salaries                                                      </t>
  </si>
  <si>
    <t>Employee Benefits</t>
  </si>
  <si>
    <t>Rent</t>
  </si>
  <si>
    <t>Office and Program</t>
  </si>
  <si>
    <t xml:space="preserve">Equipment </t>
  </si>
  <si>
    <t>Subcontracting Services</t>
  </si>
  <si>
    <t>Training &amp; Transportation</t>
  </si>
  <si>
    <t xml:space="preserve">Other </t>
  </si>
  <si>
    <t>Total Amounts Supplied by Match</t>
  </si>
  <si>
    <t>Attachment D.5</t>
  </si>
  <si>
    <t xml:space="preserve">To Figure Match: </t>
  </si>
  <si>
    <t>(1) 100% -match %  = y%    (2) Amount of Award Divided by y% = X     (3)  X  -  Amount of Award = Match Amount</t>
  </si>
  <si>
    <t>Example -- $100,000 grant with a 15% match (You do NOT figure the match by multiplying $100,000 by 15%.)</t>
  </si>
  <si>
    <t>Calculation based on formula above:</t>
  </si>
  <si>
    <t>100% - 15% = 85%</t>
  </si>
  <si>
    <t>$100,000 / 85% = $117,646</t>
  </si>
  <si>
    <t>$117,646 - $100,000 = $17,646  match</t>
  </si>
  <si>
    <t>The match ($17,646) plus the grant award ($100,000) = $117,646  which is the TOTAL amount of the program budget.</t>
  </si>
  <si>
    <t>The match of $17,646 is 15% of the total program budget, not 15% of the grant award.</t>
  </si>
  <si>
    <t>$17,646/$117,646 = 15%</t>
  </si>
  <si>
    <t xml:space="preserve">Please enter  data  in yellow cells only. </t>
  </si>
  <si>
    <r>
      <t xml:space="preserve">Complete </t>
    </r>
    <r>
      <rPr>
        <b/>
        <u/>
        <sz val="14"/>
        <rFont val="Arial"/>
        <family val="2"/>
      </rPr>
      <t>EITHER</t>
    </r>
    <r>
      <rPr>
        <b/>
        <sz val="14"/>
        <rFont val="Arial"/>
        <family val="2"/>
      </rPr>
      <t xml:space="preserve"> </t>
    </r>
    <r>
      <rPr>
        <sz val="14"/>
        <rFont val="Arial"/>
        <family val="2"/>
      </rPr>
      <t xml:space="preserve">Tab "P-6 Indirect" </t>
    </r>
    <r>
      <rPr>
        <b/>
        <u/>
        <sz val="14"/>
        <rFont val="Arial"/>
        <family val="2"/>
      </rPr>
      <t>OR</t>
    </r>
    <r>
      <rPr>
        <sz val="14"/>
        <rFont val="Arial"/>
        <family val="2"/>
      </rPr>
      <t xml:space="preserve"> Tab "P-6 Indirect (2)". </t>
    </r>
  </si>
  <si>
    <r>
      <t xml:space="preserve">Complete this sheet if you do </t>
    </r>
    <r>
      <rPr>
        <b/>
        <u/>
        <sz val="10"/>
        <rFont val="Arial"/>
        <family val="2"/>
      </rPr>
      <t>NOT</t>
    </r>
    <r>
      <rPr>
        <b/>
        <sz val="10"/>
        <rFont val="Arial"/>
        <family val="2"/>
      </rPr>
      <t xml:space="preserve"> have a federally approved negotiated cost rate. </t>
    </r>
  </si>
  <si>
    <r>
      <t xml:space="preserve">If you have a federally approved rate, </t>
    </r>
    <r>
      <rPr>
        <u/>
        <sz val="10"/>
        <rFont val="Arial"/>
        <family val="2"/>
      </rPr>
      <t>skip t</t>
    </r>
    <r>
      <rPr>
        <sz val="10"/>
        <rFont val="Arial"/>
        <family val="2"/>
      </rPr>
      <t xml:space="preserve">his page and go to Tab P-6 Indirect (2).  </t>
    </r>
  </si>
  <si>
    <t>Note: Indirect costs are not required in your budget.</t>
  </si>
  <si>
    <r>
      <t xml:space="preserve">  </t>
    </r>
    <r>
      <rPr>
        <b/>
        <i/>
        <sz val="14"/>
        <rFont val="Arial"/>
        <family val="2"/>
      </rPr>
      <t xml:space="preserve"> DE MINIMUS</t>
    </r>
    <r>
      <rPr>
        <b/>
        <sz val="14"/>
        <rFont val="Arial"/>
        <family val="2"/>
      </rPr>
      <t xml:space="preserve"> CALCULATION                 </t>
    </r>
  </si>
  <si>
    <t>DIRECT COSTS</t>
  </si>
  <si>
    <t>TOTAL DIRECT COSTS</t>
  </si>
  <si>
    <t>EXCLUDED EXPENSES</t>
  </si>
  <si>
    <t>Subcontracting Expenses &gt;$25,000</t>
  </si>
  <si>
    <t xml:space="preserve">Other Excluded Costs </t>
  </si>
  <si>
    <r>
      <t xml:space="preserve">Enter the total AMOUNT of other </t>
    </r>
    <r>
      <rPr>
        <b/>
        <u/>
        <sz val="9"/>
        <rFont val="Arial"/>
        <family val="2"/>
      </rPr>
      <t>excluded</t>
    </r>
    <r>
      <rPr>
        <b/>
        <sz val="9"/>
        <rFont val="Arial"/>
        <family val="2"/>
      </rPr>
      <t xml:space="preserve"> </t>
    </r>
    <r>
      <rPr>
        <sz val="9"/>
        <rFont val="Arial"/>
        <family val="2"/>
      </rPr>
      <t>costs according to the definition of MTDC below including</t>
    </r>
  </si>
  <si>
    <t>capital expenditures, patient care, tuition remission, scholarships and fellowships, and participant support costs*.</t>
  </si>
  <si>
    <t>Total Excluded Costs</t>
  </si>
  <si>
    <r>
      <t xml:space="preserve">Total Direct Costs - Excluded Costs = </t>
    </r>
    <r>
      <rPr>
        <b/>
        <u/>
        <sz val="10"/>
        <rFont val="Arial"/>
        <family val="2"/>
      </rPr>
      <t>Base</t>
    </r>
  </si>
  <si>
    <r>
      <rPr>
        <b/>
        <sz val="10"/>
        <rFont val="Arial"/>
        <family val="2"/>
      </rPr>
      <t>MTDC (Modified Total Direct Cost)</t>
    </r>
    <r>
      <rPr>
        <sz val="10"/>
        <rFont val="Arial"/>
        <family val="2"/>
      </rPr>
      <t xml:space="preserve"> </t>
    </r>
  </si>
  <si>
    <t>Indirect Costs Percentage Rate</t>
  </si>
  <si>
    <r>
      <t xml:space="preserve">&lt;&lt;&lt;&lt;Enter a rate </t>
    </r>
    <r>
      <rPr>
        <b/>
        <u/>
        <sz val="10"/>
        <rFont val="Arial"/>
        <family val="2"/>
      </rPr>
      <t xml:space="preserve">up to </t>
    </r>
    <r>
      <rPr>
        <b/>
        <sz val="10"/>
        <rFont val="Arial"/>
        <family val="2"/>
      </rPr>
      <t>10% here.</t>
    </r>
  </si>
  <si>
    <t>Do not enter a rate if you filled out Tab P-6 Indirect 2.</t>
  </si>
  <si>
    <r>
      <t>Base x Percentage Rate =</t>
    </r>
    <r>
      <rPr>
        <b/>
        <u/>
        <sz val="10"/>
        <rFont val="Arial"/>
        <family val="2"/>
      </rPr>
      <t xml:space="preserve"> Indirect Costs</t>
    </r>
  </si>
  <si>
    <r>
      <t xml:space="preserve">MTDC </t>
    </r>
    <r>
      <rPr>
        <b/>
        <u/>
        <sz val="10"/>
        <rFont val="Arial"/>
        <family val="2"/>
      </rPr>
      <t>excludes</t>
    </r>
    <r>
      <rPr>
        <b/>
        <sz val="10"/>
        <rFont val="Arial"/>
        <family val="2"/>
      </rPr>
      <t xml:space="preserve"> equipment, capital expenditures, charges for patient care, rental costs, tuition remission, scholarships and fellowships, participant support costs and the portion of each subward  or subcontract in excess of $25,000. </t>
    </r>
  </si>
  <si>
    <t>*Participant Support Costs are direct costs for items such as stipends, subsistence allowances, travel allowances, and registration fees paid to or on behalf of participants or trainees (but not employees) in connection with conferences or trainings.</t>
  </si>
  <si>
    <t xml:space="preserve">Please provide a COMPLETE description for all expenses. </t>
  </si>
  <si>
    <t>Please enter data in yellow cells only.  Rows will expand upon typing.</t>
  </si>
  <si>
    <t>BUDGET NARRATIVE</t>
  </si>
  <si>
    <t>Line Item</t>
  </si>
  <si>
    <t>Budget Request</t>
  </si>
  <si>
    <t xml:space="preserve">Narrative Description </t>
  </si>
  <si>
    <t xml:space="preserve">List employee titles and brief explanation of duties </t>
  </si>
  <si>
    <t>BENEFITS</t>
  </si>
  <si>
    <t>location 1: sq feet x price per sq ft x # months x % of cost for project</t>
  </si>
  <si>
    <t>What is being printed.  How many copies. Price per print job…</t>
  </si>
  <si>
    <t>What is being purchased.  How many. Price.</t>
  </si>
  <si>
    <t>What utilities are being paid. Monthly cost. # months or % of costs…</t>
  </si>
  <si>
    <t>What phone or communications costs are being paid. Monthly cost. # months or % of costs…</t>
  </si>
  <si>
    <t>location 2: sq feet x price per sq ft x # months x % of cost for project</t>
  </si>
  <si>
    <t>List details, purpose, and price, of items listed</t>
  </si>
  <si>
    <t>Items over $5,000 only</t>
  </si>
  <si>
    <t>Any lease or rental</t>
  </si>
  <si>
    <t>Non-local travel costs.  Include purpose, destination, # of miles X Rate per mile, or air fare estimates</t>
  </si>
  <si>
    <t># of miles X Rate per mile</t>
  </si>
  <si>
    <t>Name/location of training, staff title, registration fees</t>
  </si>
  <si>
    <t>INDIRECT</t>
  </si>
  <si>
    <t>Indicate if you are using an indirect cost rate, or not; whether it is the 10% deminimus rate or whether you have a federally approved NICRA.  Attach NICRA if applicable.</t>
  </si>
  <si>
    <t>Total</t>
  </si>
  <si>
    <t>Virginia Department of Social Services</t>
  </si>
  <si>
    <t>Program Name</t>
  </si>
  <si>
    <t>Authorized Official</t>
  </si>
  <si>
    <t>Sub-grant Number</t>
  </si>
  <si>
    <t>Effective Date</t>
  </si>
  <si>
    <t>Telephone Number</t>
  </si>
  <si>
    <t>E-mail Address</t>
  </si>
  <si>
    <t>INSERT CURRENT BUDGET CATEGORY</t>
  </si>
  <si>
    <t>Salaries</t>
  </si>
  <si>
    <t>Building</t>
  </si>
  <si>
    <t>Office &amp; Program</t>
  </si>
  <si>
    <t>Equipment</t>
  </si>
  <si>
    <t>Subawards</t>
  </si>
  <si>
    <t>Training/Travel/Transportation</t>
  </si>
  <si>
    <t>Other (Total)</t>
  </si>
  <si>
    <t>Indirect Costs</t>
  </si>
  <si>
    <t>INSTRUCTIONS TO SUB-GRANTEES</t>
  </si>
  <si>
    <t xml:space="preserve">Do not use this space.  For VDSS use only. </t>
  </si>
  <si>
    <t>Approval:  _____ Yes   _____ No</t>
  </si>
  <si>
    <t>VDSS Signature</t>
  </si>
  <si>
    <t>Instructions for Completing Budget Sheets</t>
  </si>
  <si>
    <t>List the titles of staff.</t>
  </si>
  <si>
    <r>
      <t xml:space="preserve">List total hours worked per week.  </t>
    </r>
    <r>
      <rPr>
        <i/>
        <u/>
        <sz val="12"/>
        <rFont val="Arial"/>
        <family val="2"/>
      </rPr>
      <t/>
    </r>
  </si>
  <si>
    <t>List  # of hours per week to be paid by VDSS.</t>
  </si>
  <si>
    <t>Enter total amount of each benefit for each employee for the year (except FICA. FICA will be automatically calculated.).</t>
  </si>
  <si>
    <t xml:space="preserve">P-4 Other Expenses:  This tab allows for line items that are being requested for expenses other than salaries and benefits. All expenses must directly relate to THIS program. </t>
  </si>
  <si>
    <t>P-5 Match: This sheet lists the Matching funds to support the project.</t>
  </si>
  <si>
    <t>List # of hours per week (off DSS funded time) spend on Primary Prevention, if any</t>
  </si>
  <si>
    <t># of hours per week (of DSS funded time) spent on Primary Prevention, if any</t>
  </si>
  <si>
    <t>Enter total amount of each benefit for each employee of the year (except FICA. FICA will be automatically calculated).</t>
  </si>
  <si>
    <t>P-8 Budget Amendment: Do not submit with grant application.</t>
  </si>
  <si>
    <t>The changes on the form must be reflected in the other tabs- Salary, Benefits, Other expenses, Budget Narrative.  Instead of deleting the language in the Budget Narrative, add the justification/explanation of the amendment to the original language.  Distinguish the amendment language by using astericks. (**Amendment: Explanation**)</t>
  </si>
  <si>
    <t>The budget salary tab (the first tab that auto populates) should match your Revised Budget requested.  PDF each tab, sign and send the amendment to ofv.invoices@dss.virginia.gov.  Do not email the budget workbook excel document.</t>
  </si>
  <si>
    <r>
      <rPr>
        <b/>
        <sz val="12"/>
        <rFont val="Calibri"/>
        <family val="2"/>
        <scheme val="minor"/>
      </rPr>
      <t>P1-Budget Summary</t>
    </r>
    <r>
      <rPr>
        <sz val="12"/>
        <rFont val="Calibri"/>
        <family val="2"/>
        <scheme val="minor"/>
      </rPr>
      <t>: Fill in the cells titled "</t>
    </r>
    <r>
      <rPr>
        <b/>
        <u/>
        <sz val="12"/>
        <rFont val="Calibri"/>
        <family val="2"/>
        <scheme val="minor"/>
      </rPr>
      <t>SUBGRANTEE Name</t>
    </r>
    <r>
      <rPr>
        <sz val="12"/>
        <rFont val="Calibri"/>
        <family val="2"/>
        <scheme val="minor"/>
      </rPr>
      <t xml:space="preserve">" and </t>
    </r>
    <r>
      <rPr>
        <b/>
        <u/>
        <sz val="12"/>
        <rFont val="Calibri"/>
        <family val="2"/>
        <scheme val="minor"/>
      </rPr>
      <t xml:space="preserve">"Contract #" </t>
    </r>
    <r>
      <rPr>
        <sz val="12"/>
        <rFont val="Calibri"/>
        <family val="2"/>
        <scheme val="minor"/>
      </rPr>
      <t xml:space="preserve">at the top of the worksheet.   Proceed to entering budget items on the sheet called "P2 Salary" and continue until you have completed all worksheets that apply to your application. </t>
    </r>
  </si>
  <si>
    <r>
      <rPr>
        <b/>
        <sz val="12"/>
        <rFont val="Calibri"/>
        <family val="2"/>
        <scheme val="minor"/>
      </rPr>
      <t xml:space="preserve">P2-Salary:  </t>
    </r>
    <r>
      <rPr>
        <sz val="12"/>
        <rFont val="Calibri"/>
        <family val="2"/>
        <scheme val="minor"/>
      </rPr>
      <t xml:space="preserve">This worksheet details which </t>
    </r>
    <r>
      <rPr>
        <u/>
        <sz val="12"/>
        <rFont val="Calibri"/>
        <family val="2"/>
        <scheme val="minor"/>
      </rPr>
      <t xml:space="preserve">program </t>
    </r>
    <r>
      <rPr>
        <sz val="12"/>
        <rFont val="Calibri"/>
        <family val="2"/>
        <scheme val="minor"/>
      </rPr>
      <t xml:space="preserve">staff positions will be funded through this grant. </t>
    </r>
  </si>
  <si>
    <r>
      <t xml:space="preserve">Please list names of program staff </t>
    </r>
    <r>
      <rPr>
        <u/>
        <sz val="12"/>
        <rFont val="Calibri"/>
        <family val="2"/>
        <scheme val="minor"/>
      </rPr>
      <t>to be funded</t>
    </r>
    <r>
      <rPr>
        <sz val="12"/>
        <rFont val="Calibri"/>
        <family val="2"/>
        <scheme val="minor"/>
      </rPr>
      <t xml:space="preserve">.  Only list the staff that will be funded (in whole or part) by this grant. (Attachments with a list of staff members will not be accepted.)  </t>
    </r>
  </si>
  <si>
    <r>
      <t xml:space="preserve">List hours per week spent on </t>
    </r>
    <r>
      <rPr>
        <b/>
        <sz val="12"/>
        <rFont val="Calibri"/>
        <family val="2"/>
        <scheme val="minor"/>
      </rPr>
      <t>THIS</t>
    </r>
    <r>
      <rPr>
        <sz val="12"/>
        <rFont val="Calibri"/>
        <family val="2"/>
        <scheme val="minor"/>
      </rPr>
      <t xml:space="preserve"> program.  </t>
    </r>
  </si>
  <si>
    <r>
      <t xml:space="preserve">List total gross annual salary. </t>
    </r>
    <r>
      <rPr>
        <b/>
        <sz val="12"/>
        <rFont val="Calibri"/>
        <family val="2"/>
        <scheme val="minor"/>
      </rPr>
      <t xml:space="preserve"> </t>
    </r>
  </si>
  <si>
    <r>
      <t>P-3 Itemized Budget for Employee Benefits:</t>
    </r>
    <r>
      <rPr>
        <sz val="12"/>
        <rFont val="Calibri"/>
        <family val="2"/>
        <scheme val="minor"/>
      </rPr>
      <t xml:space="preserve"> This section of the worksheet details the benefits offered to employees of your program.</t>
    </r>
  </si>
  <si>
    <r>
      <t xml:space="preserve">Names and titles of employees will populate from P2 Salary.  Be sure to work </t>
    </r>
    <r>
      <rPr>
        <b/>
        <u/>
        <sz val="12"/>
        <rFont val="Calibri"/>
        <family val="2"/>
        <scheme val="minor"/>
      </rPr>
      <t xml:space="preserve">down </t>
    </r>
    <r>
      <rPr>
        <sz val="12"/>
        <rFont val="Calibri"/>
        <family val="2"/>
        <scheme val="minor"/>
      </rPr>
      <t xml:space="preserve">the column instead of across for each employee. </t>
    </r>
  </si>
  <si>
    <r>
      <t xml:space="preserve">Enter the percentage of benefits that you would like VDSS to pay </t>
    </r>
    <r>
      <rPr>
        <u/>
        <sz val="12"/>
        <rFont val="Calibri"/>
        <family val="2"/>
        <scheme val="minor"/>
      </rPr>
      <t xml:space="preserve">for </t>
    </r>
    <r>
      <rPr>
        <b/>
        <u/>
        <sz val="12"/>
        <rFont val="Calibri"/>
        <family val="2"/>
        <scheme val="minor"/>
      </rPr>
      <t xml:space="preserve">each </t>
    </r>
    <r>
      <rPr>
        <u/>
        <sz val="12"/>
        <rFont val="Calibri"/>
        <family val="2"/>
        <scheme val="minor"/>
      </rPr>
      <t>employee</t>
    </r>
    <r>
      <rPr>
        <sz val="12"/>
        <rFont val="Calibri"/>
        <family val="2"/>
        <scheme val="minor"/>
      </rPr>
      <t xml:space="preserve"> </t>
    </r>
    <r>
      <rPr>
        <u/>
        <sz val="12"/>
        <rFont val="Calibri"/>
        <family val="2"/>
        <scheme val="minor"/>
      </rPr>
      <t xml:space="preserve">for </t>
    </r>
    <r>
      <rPr>
        <b/>
        <u/>
        <sz val="12"/>
        <rFont val="Calibri"/>
        <family val="2"/>
        <scheme val="minor"/>
      </rPr>
      <t>each</t>
    </r>
    <r>
      <rPr>
        <u/>
        <sz val="12"/>
        <rFont val="Calibri"/>
        <family val="2"/>
        <scheme val="minor"/>
      </rPr>
      <t xml:space="preserve"> benefit.  This may or may not be the same percentage you are requesting  for salaries. </t>
    </r>
    <r>
      <rPr>
        <sz val="12"/>
        <rFont val="Calibri"/>
        <family val="2"/>
        <scheme val="minor"/>
      </rPr>
      <t xml:space="preserve"> However, t</t>
    </r>
    <r>
      <rPr>
        <b/>
        <u/>
        <sz val="12"/>
        <rFont val="Calibri"/>
        <family val="2"/>
        <scheme val="minor"/>
      </rPr>
      <t>he benefits percentage cannot exceed Column K in the tab called "P2 - Salary."</t>
    </r>
  </si>
  <si>
    <r>
      <t xml:space="preserve">Although the Application Budget allows match for each line item, </t>
    </r>
    <r>
      <rPr>
        <b/>
        <u/>
        <sz val="12"/>
        <rFont val="Calibri"/>
        <family val="2"/>
        <scheme val="minor"/>
      </rPr>
      <t>you are not required to have match in every budget category for which you request grant funds.</t>
    </r>
  </si>
  <si>
    <r>
      <rPr>
        <b/>
        <sz val="12"/>
        <rFont val="Calibri"/>
        <family val="2"/>
        <scheme val="minor"/>
      </rPr>
      <t>Indirect Costs:</t>
    </r>
    <r>
      <rPr>
        <sz val="12"/>
        <rFont val="Calibri"/>
        <family val="2"/>
        <scheme val="minor"/>
      </rPr>
      <t xml:space="preserve"> Complete </t>
    </r>
    <r>
      <rPr>
        <b/>
        <u/>
        <sz val="12"/>
        <rFont val="Calibri"/>
        <family val="2"/>
        <scheme val="minor"/>
      </rPr>
      <t>EITHER</t>
    </r>
    <r>
      <rPr>
        <b/>
        <sz val="12"/>
        <rFont val="Calibri"/>
        <family val="2"/>
        <scheme val="minor"/>
      </rPr>
      <t xml:space="preserve"> </t>
    </r>
    <r>
      <rPr>
        <sz val="12"/>
        <rFont val="Calibri"/>
        <family val="2"/>
        <scheme val="minor"/>
      </rPr>
      <t xml:space="preserve">Tab P-6 Indirect </t>
    </r>
    <r>
      <rPr>
        <b/>
        <u/>
        <sz val="12"/>
        <rFont val="Calibri"/>
        <family val="2"/>
        <scheme val="minor"/>
      </rPr>
      <t>OR</t>
    </r>
    <r>
      <rPr>
        <sz val="12"/>
        <rFont val="Calibri"/>
        <family val="2"/>
        <scheme val="minor"/>
      </rPr>
      <t xml:space="preserve"> Tab P-6 Indirect (2).                                                      </t>
    </r>
    <r>
      <rPr>
        <b/>
        <sz val="12"/>
        <rFont val="Calibri"/>
        <family val="2"/>
        <scheme val="minor"/>
      </rPr>
      <t>P-6 Indirect-</t>
    </r>
    <r>
      <rPr>
        <sz val="12"/>
        <rFont val="Calibri"/>
        <family val="2"/>
        <scheme val="minor"/>
      </rPr>
      <t xml:space="preserve">Complete this sheet if you do NOT have a federally approved negotiated cost rate. (If you have a federally approved rate, skip this page and go to Tab P-6 Indirect (2). ) Indirect costs will be based on the </t>
    </r>
    <r>
      <rPr>
        <i/>
        <sz val="12"/>
        <rFont val="Calibri"/>
        <family val="2"/>
        <scheme val="minor"/>
      </rPr>
      <t xml:space="preserve">de minimus </t>
    </r>
    <r>
      <rPr>
        <sz val="12"/>
        <rFont val="Calibri"/>
        <family val="2"/>
        <scheme val="minor"/>
      </rPr>
      <t xml:space="preserve">calculation:  </t>
    </r>
    <r>
      <rPr>
        <b/>
        <u/>
        <sz val="12"/>
        <rFont val="Calibri"/>
        <family val="2"/>
        <scheme val="minor"/>
      </rPr>
      <t>Up to</t>
    </r>
    <r>
      <rPr>
        <sz val="12"/>
        <rFont val="Calibri"/>
        <family val="2"/>
        <scheme val="minor"/>
      </rPr>
      <t xml:space="preserve"> 10% X MTDC (Modified Total Direct Costs).                                                                      </t>
    </r>
    <r>
      <rPr>
        <b/>
        <sz val="12"/>
        <rFont val="Calibri"/>
        <family val="2"/>
        <scheme val="minor"/>
      </rPr>
      <t>P-6 Indirect (2)</t>
    </r>
    <r>
      <rPr>
        <sz val="12"/>
        <rFont val="Calibri"/>
        <family val="2"/>
        <scheme val="minor"/>
      </rPr>
      <t>-Complete this sheet only if you have a federally approved negotiated cost rate. (Skip this sheet if you filled out Tab P-6.) Indirect costs will be based on the NICRA (Negotiated Indirect Costs Rate Agreement).</t>
    </r>
  </si>
  <si>
    <r>
      <rPr>
        <b/>
        <sz val="12"/>
        <rFont val="Calibri"/>
        <family val="2"/>
        <scheme val="minor"/>
      </rPr>
      <t xml:space="preserve">P-7 Budget Narrative: </t>
    </r>
    <r>
      <rPr>
        <sz val="12"/>
        <rFont val="Calibri"/>
        <family val="2"/>
        <scheme val="minor"/>
      </rPr>
      <t>Use this worksheet to provide your budget narrative according to amounts requested on Pages 2-4. Provide an in depth summary along with examples of calculations in this sheet.  Example:  Printing 500 copies of a new brochures. The cost per item is .39.The cost of 500 (brochures) x .39 (each copy) = $195.00.</t>
    </r>
  </si>
  <si>
    <t>Of the amount requested</t>
  </si>
  <si>
    <t>SOURCE</t>
  </si>
  <si>
    <t xml:space="preserve">TOTAL MATCH   </t>
  </si>
  <si>
    <t>All expenses paid through this budget will include federal funds and sufficient state general funds to cover the matching requirement</t>
  </si>
  <si>
    <t>State General Funds</t>
  </si>
  <si>
    <t>Included</t>
  </si>
  <si>
    <t>see above</t>
  </si>
  <si>
    <t>Primary Prevention</t>
  </si>
  <si>
    <t>Please enter data into yellow and green fields only!</t>
  </si>
  <si>
    <t>Prevention Total</t>
  </si>
  <si>
    <t xml:space="preserve">Complete this sheet only if you have a federally approved negotiated cost rate. </t>
  </si>
  <si>
    <t xml:space="preserve">Please submit a copy of your NICRA (Negotiated Indirect Cost Rate Agreement) with this application.  </t>
  </si>
  <si>
    <t>Indirect Costs Calculation with NICRA</t>
  </si>
  <si>
    <t>Direct Costs</t>
  </si>
  <si>
    <t>(Note: The base could be MTDC, S&amp;W, S,W&amp;B, or other. )</t>
  </si>
  <si>
    <t xml:space="preserve">&lt;&lt;&lt;Enter federally approved rate here </t>
  </si>
  <si>
    <t>Do not enter a rate if you filled out Tab P-6 Indirect.</t>
  </si>
  <si>
    <r>
      <rPr>
        <b/>
        <u/>
        <sz val="10"/>
        <rFont val="Arial"/>
        <family val="2"/>
      </rPr>
      <t xml:space="preserve">Skip </t>
    </r>
    <r>
      <rPr>
        <sz val="10"/>
        <rFont val="Arial"/>
        <family val="2"/>
      </rPr>
      <t>this sheet if you filled out  TAB P-6.</t>
    </r>
  </si>
  <si>
    <r>
      <t>Please enter the</t>
    </r>
    <r>
      <rPr>
        <b/>
        <u/>
        <sz val="10"/>
        <rFont val="Arial"/>
        <family val="2"/>
      </rPr>
      <t xml:space="preserve"> total </t>
    </r>
    <r>
      <rPr>
        <b/>
        <sz val="10"/>
        <rFont val="Arial"/>
        <family val="2"/>
      </rPr>
      <t xml:space="preserve">amount of all </t>
    </r>
    <r>
      <rPr>
        <b/>
        <u/>
        <sz val="10"/>
        <rFont val="Arial"/>
        <family val="2"/>
      </rPr>
      <t>excluded</t>
    </r>
    <r>
      <rPr>
        <b/>
        <sz val="10"/>
        <rFont val="Arial"/>
        <family val="2"/>
      </rPr>
      <t xml:space="preserve"> expenses from direct costs above (according to your NICRA). </t>
    </r>
  </si>
  <si>
    <t xml:space="preserve"> EQUIPMENT </t>
  </si>
  <si>
    <t>Equipment Purchase (Specify)</t>
  </si>
  <si>
    <t>Equipment Leases (any amount)</t>
  </si>
  <si>
    <t xml:space="preserve">Other Expenses Total </t>
  </si>
  <si>
    <t>% of program salary by DSS for prevention</t>
  </si>
  <si>
    <t>Amount of Primary Prevention Salary</t>
  </si>
  <si>
    <t>Prevention Benefits</t>
  </si>
  <si>
    <t>July 1, 2023 - June 30, 2024</t>
  </si>
  <si>
    <t>FAM-22-078-</t>
  </si>
  <si>
    <t>What is being mailed?  How is this cost calculated?</t>
  </si>
  <si>
    <t xml:space="preserve">List of benefits, qualification requirements, amount covered by employee, if any </t>
  </si>
  <si>
    <t>enter agency name here</t>
  </si>
  <si>
    <t xml:space="preserve">Other Program Expenses (Specify) </t>
  </si>
  <si>
    <t>Original Approved Budget</t>
  </si>
  <si>
    <t xml:space="preserve"> Amendment Request #1</t>
  </si>
  <si>
    <t xml:space="preserve"> Amendment Request #2</t>
  </si>
  <si>
    <t xml:space="preserve"> Amendment Request #3</t>
  </si>
  <si>
    <t>Date Amendment Submitted</t>
  </si>
  <si>
    <t>n/a</t>
  </si>
  <si>
    <r>
      <t xml:space="preserve">TOTAL </t>
    </r>
    <r>
      <rPr>
        <sz val="9"/>
        <rFont val="Arial"/>
        <family val="2"/>
      </rPr>
      <t>(total budget for amendments must not exceed original total budget)</t>
    </r>
  </si>
  <si>
    <t>Authorized Signature:  _______________________________________________________Title: __________________________________________________Date: _____________________</t>
  </si>
  <si>
    <t>Domestic Violence Prevention and Services Grant (FAM-22-078)</t>
  </si>
  <si>
    <t xml:space="preserve"> Budget Amendment Request</t>
  </si>
  <si>
    <t>Print and sign this form (by person with authorization to sign)</t>
  </si>
  <si>
    <t xml:space="preserve">Attach a PDF of the full Budget, including Budget Narrative with changes highlighted in bold color. </t>
  </si>
  <si>
    <t xml:space="preserve">Submit both documents to OFV.Invoices@dss.virginia.gov </t>
  </si>
  <si>
    <t>Name of Staff                          (List names of program staff to be funded in whole or part by DSS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</si>
</sst>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164" formatCode="&quot;$&quot;#,##0.00"/>
    <numFmt numFmtId="165" formatCode="_(&quot;$&quot;* #,##0.0000_);_(&quot;$&quot;* \(#,##0.0000\);_(&quot;$&quot;* &quot;-&quot;??_);_(@_)"/>
    <numFmt numFmtId="166" formatCode="_(&quot;$&quot;* #,##0.00_);_(&quot;$&quot;* \(#,##0.00\);_(&quot;$&quot;* &quot;-&quot;???_);_(@_)"/>
    <numFmt numFmtId="167" formatCode="_([$$-409]* #,##0.00_);_([$$-409]* \(#,##0.00\);_([$$-409]* &quot;-&quot;??_);_(@_)"/>
  </numFmts>
  <fonts count="55" x14ac:knownFonts="1">
    <font>
      <sz val="11"/>
      <color theme="1"/>
      <name val="Calibri"/>
      <family val="2"/>
      <scheme val="minor"/>
    </font>
    <font>
      <sz val="11"/>
      <color theme="1"/>
      <name val="Calibri"/>
      <family val="2"/>
      <scheme val="minor"/>
    </font>
    <font>
      <b/>
      <sz val="10"/>
      <color indexed="10"/>
      <name val="Arial"/>
      <family val="2"/>
    </font>
    <font>
      <b/>
      <sz val="16"/>
      <name val="Arial"/>
      <family val="2"/>
    </font>
    <font>
      <b/>
      <sz val="12"/>
      <name val="Arial"/>
      <family val="2"/>
    </font>
    <font>
      <sz val="12"/>
      <name val="Arial"/>
      <family val="2"/>
    </font>
    <font>
      <b/>
      <sz val="14"/>
      <name val="Arial"/>
      <family val="2"/>
    </font>
    <font>
      <sz val="10"/>
      <color theme="0"/>
      <name val="Arial"/>
      <family val="2"/>
    </font>
    <font>
      <sz val="10"/>
      <name val="Arial"/>
      <family val="2"/>
    </font>
    <font>
      <sz val="11"/>
      <name val="Arial"/>
      <family val="2"/>
    </font>
    <font>
      <sz val="10"/>
      <name val="Arial"/>
      <family val="2"/>
    </font>
    <font>
      <b/>
      <sz val="18"/>
      <name val="Arial"/>
      <family val="2"/>
    </font>
    <font>
      <b/>
      <sz val="11"/>
      <name val="Arial"/>
      <family val="2"/>
    </font>
    <font>
      <b/>
      <sz val="10"/>
      <name val="Arial"/>
      <family val="2"/>
    </font>
    <font>
      <b/>
      <u/>
      <sz val="10"/>
      <name val="Arial"/>
      <family val="2"/>
    </font>
    <font>
      <sz val="12"/>
      <color rgb="FFFF0000"/>
      <name val="Arial"/>
      <family val="2"/>
    </font>
    <font>
      <sz val="9"/>
      <color rgb="FFFF0000"/>
      <name val="Arial"/>
      <family val="2"/>
    </font>
    <font>
      <sz val="14"/>
      <name val="Arial"/>
      <family val="2"/>
    </font>
    <font>
      <sz val="10"/>
      <color theme="1"/>
      <name val="Arial"/>
      <family val="2"/>
    </font>
    <font>
      <b/>
      <sz val="10"/>
      <color rgb="FFFF0000"/>
      <name val="Arial"/>
      <family val="2"/>
    </font>
    <font>
      <b/>
      <u/>
      <sz val="12"/>
      <name val="Arial"/>
      <family val="2"/>
    </font>
    <font>
      <u/>
      <sz val="10"/>
      <name val="Arial"/>
      <family val="2"/>
    </font>
    <font>
      <u/>
      <sz val="12"/>
      <name val="Arial"/>
      <family val="2"/>
    </font>
    <font>
      <sz val="10"/>
      <color indexed="10"/>
      <name val="Arial"/>
      <family val="2"/>
    </font>
    <font>
      <sz val="9"/>
      <name val="Arial"/>
      <family val="2"/>
    </font>
    <font>
      <b/>
      <u/>
      <sz val="14"/>
      <name val="Arial"/>
      <family val="2"/>
    </font>
    <font>
      <b/>
      <i/>
      <sz val="14"/>
      <name val="Arial"/>
      <family val="2"/>
    </font>
    <font>
      <b/>
      <u/>
      <sz val="9"/>
      <name val="Arial"/>
      <family val="2"/>
    </font>
    <font>
      <b/>
      <sz val="9"/>
      <name val="Arial"/>
      <family val="2"/>
    </font>
    <font>
      <i/>
      <sz val="8"/>
      <name val="Arial"/>
      <family val="2"/>
    </font>
    <font>
      <b/>
      <sz val="12"/>
      <color rgb="FFFF0000"/>
      <name val="Arial"/>
      <family val="2"/>
    </font>
    <font>
      <b/>
      <sz val="12"/>
      <color theme="0"/>
      <name val="Arial"/>
      <family val="2"/>
    </font>
    <font>
      <sz val="12"/>
      <color theme="0"/>
      <name val="Arial"/>
      <family val="2"/>
    </font>
    <font>
      <i/>
      <sz val="10"/>
      <name val="Arial"/>
      <family val="2"/>
    </font>
    <font>
      <b/>
      <sz val="14"/>
      <color indexed="8"/>
      <name val="Arial"/>
      <family val="2"/>
    </font>
    <font>
      <b/>
      <sz val="14"/>
      <color indexed="9"/>
      <name val="Arial"/>
      <family val="2"/>
    </font>
    <font>
      <sz val="12"/>
      <color indexed="9"/>
      <name val="Arial"/>
      <family val="2"/>
    </font>
    <font>
      <sz val="11.5"/>
      <name val="Arial"/>
      <family val="2"/>
    </font>
    <font>
      <sz val="12"/>
      <name val="Calibri"/>
      <family val="2"/>
      <scheme val="minor"/>
    </font>
    <font>
      <i/>
      <u/>
      <sz val="12"/>
      <name val="Arial"/>
      <family val="2"/>
    </font>
    <font>
      <b/>
      <sz val="12"/>
      <name val="Calibri"/>
      <family val="2"/>
      <scheme val="minor"/>
    </font>
    <font>
      <i/>
      <u/>
      <sz val="11"/>
      <name val="Calibri"/>
      <family val="2"/>
      <scheme val="minor"/>
    </font>
    <font>
      <sz val="11"/>
      <name val="Calibri"/>
      <family val="2"/>
      <scheme val="minor"/>
    </font>
    <font>
      <b/>
      <sz val="16"/>
      <name val="Calibri"/>
      <family val="2"/>
      <scheme val="minor"/>
    </font>
    <font>
      <b/>
      <sz val="14"/>
      <name val="Calibri"/>
      <family val="2"/>
      <scheme val="minor"/>
    </font>
    <font>
      <sz val="14"/>
      <name val="Calibri"/>
      <family val="2"/>
      <scheme val="minor"/>
    </font>
    <font>
      <b/>
      <u/>
      <sz val="12"/>
      <name val="Calibri"/>
      <family val="2"/>
      <scheme val="minor"/>
    </font>
    <font>
      <u/>
      <sz val="12"/>
      <name val="Calibri"/>
      <family val="2"/>
      <scheme val="minor"/>
    </font>
    <font>
      <sz val="10"/>
      <name val="Calibri"/>
      <family val="2"/>
      <scheme val="minor"/>
    </font>
    <font>
      <i/>
      <sz val="12"/>
      <name val="Calibri"/>
      <family val="2"/>
      <scheme val="minor"/>
    </font>
    <font>
      <i/>
      <sz val="14"/>
      <name val="Arial"/>
      <family val="2"/>
    </font>
    <font>
      <b/>
      <sz val="12"/>
      <color indexed="8"/>
      <name val="Arial"/>
      <family val="2"/>
    </font>
    <font>
      <b/>
      <sz val="12"/>
      <color theme="9" tint="-0.249977111117893"/>
      <name val="Arial"/>
      <family val="2"/>
    </font>
    <font>
      <i/>
      <sz val="12"/>
      <color theme="9" tint="-0.249977111117893"/>
      <name val="Arial"/>
      <family val="2"/>
    </font>
    <font>
      <b/>
      <sz val="18"/>
      <color theme="1"/>
      <name val="Arial"/>
      <family val="2"/>
    </font>
  </fonts>
  <fills count="25">
    <fill>
      <patternFill patternType="none"/>
    </fill>
    <fill>
      <patternFill patternType="gray125"/>
    </fill>
    <fill>
      <patternFill patternType="solid">
        <fgColor indexed="43"/>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ECFFE5"/>
        <bgColor indexed="64"/>
      </patternFill>
    </fill>
    <fill>
      <patternFill patternType="solid">
        <fgColor rgb="FFFFFFCC"/>
        <bgColor rgb="FF000000"/>
      </patternFill>
    </fill>
    <fill>
      <patternFill patternType="solid">
        <fgColor rgb="FFFFFF99"/>
        <bgColor rgb="FF000000"/>
      </patternFill>
    </fill>
    <fill>
      <patternFill patternType="solid">
        <fgColor theme="1"/>
        <bgColor rgb="FF000000"/>
      </patternFill>
    </fill>
    <fill>
      <patternFill patternType="solid">
        <fgColor rgb="FF808080"/>
        <bgColor rgb="FF000000"/>
      </patternFill>
    </fill>
    <fill>
      <patternFill patternType="solid">
        <fgColor rgb="FFFFFF00"/>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EC8CB3"/>
        <bgColor indexed="64"/>
      </patternFill>
    </fill>
    <fill>
      <patternFill patternType="solid">
        <fgColor rgb="FFECBEFA"/>
        <bgColor indexed="64"/>
      </patternFill>
    </fill>
    <fill>
      <patternFill patternType="solid">
        <fgColor theme="9" tint="0.79998168889431442"/>
        <bgColor indexed="64"/>
      </patternFill>
    </fill>
  </fills>
  <borders count="9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8"/>
      </right>
      <top/>
      <bottom style="medium">
        <color indexed="8"/>
      </bottom>
      <diagonal/>
    </border>
    <border>
      <left style="medium">
        <color indexed="64"/>
      </left>
      <right style="medium">
        <color indexed="8"/>
      </right>
      <top/>
      <bottom/>
      <diagonal/>
    </border>
    <border>
      <left/>
      <right/>
      <top/>
      <bottom style="medium">
        <color indexed="8"/>
      </bottom>
      <diagonal/>
    </border>
    <border>
      <left style="medium">
        <color indexed="8"/>
      </left>
      <right/>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8"/>
      </top>
      <bottom style="medium">
        <color indexed="64"/>
      </bottom>
      <diagonal/>
    </border>
    <border>
      <left style="medium">
        <color indexed="64"/>
      </left>
      <right/>
      <top style="medium">
        <color indexed="64"/>
      </top>
      <bottom style="medium">
        <color indexed="64"/>
      </bottom>
      <diagonal/>
    </border>
    <border>
      <left style="medium">
        <color indexed="8"/>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8"/>
      </right>
      <top style="medium">
        <color indexed="64"/>
      </top>
      <bottom/>
      <diagonal/>
    </border>
    <border>
      <left/>
      <right style="medium">
        <color indexed="8"/>
      </right>
      <top/>
      <bottom/>
      <diagonal/>
    </border>
    <border>
      <left/>
      <right style="medium">
        <color indexed="8"/>
      </right>
      <top/>
      <bottom style="medium">
        <color indexed="8"/>
      </bottom>
      <diagonal/>
    </border>
    <border>
      <left style="medium">
        <color indexed="8"/>
      </left>
      <right style="medium">
        <color indexed="64"/>
      </right>
      <top/>
      <bottom style="medium">
        <color indexed="8"/>
      </bottom>
      <diagonal/>
    </border>
    <border>
      <left style="thick">
        <color indexed="8"/>
      </left>
      <right style="medium">
        <color indexed="8"/>
      </right>
      <top/>
      <bottom style="medium">
        <color indexed="8"/>
      </bottom>
      <diagonal/>
    </border>
    <border>
      <left style="medium">
        <color indexed="8"/>
      </left>
      <right style="medium">
        <color indexed="8"/>
      </right>
      <top/>
      <bottom style="medium">
        <color indexed="8"/>
      </bottom>
      <diagonal/>
    </border>
    <border>
      <left/>
      <right style="medium">
        <color indexed="64"/>
      </right>
      <top style="medium">
        <color indexed="8"/>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ck">
        <color indexed="8"/>
      </bottom>
      <diagonal/>
    </border>
    <border>
      <left/>
      <right/>
      <top style="thin">
        <color indexed="64"/>
      </top>
      <bottom style="thick">
        <color indexed="8"/>
      </bottom>
      <diagonal/>
    </border>
    <border>
      <left/>
      <right style="thin">
        <color indexed="64"/>
      </right>
      <top style="thin">
        <color indexed="64"/>
      </top>
      <bottom style="thick">
        <color indexed="8"/>
      </bottom>
      <diagonal/>
    </border>
    <border>
      <left style="thick">
        <color indexed="8"/>
      </left>
      <right style="medium">
        <color indexed="8"/>
      </right>
      <top style="thick">
        <color indexed="8"/>
      </top>
      <bottom/>
      <diagonal/>
    </border>
    <border>
      <left/>
      <right style="medium">
        <color indexed="8"/>
      </right>
      <top style="thick">
        <color indexed="8"/>
      </top>
      <bottom/>
      <diagonal/>
    </border>
    <border>
      <left style="medium">
        <color indexed="8"/>
      </left>
      <right style="medium">
        <color indexed="8"/>
      </right>
      <top style="thick">
        <color indexed="8"/>
      </top>
      <bottom/>
      <diagonal/>
    </border>
    <border>
      <left/>
      <right style="thick">
        <color indexed="8"/>
      </right>
      <top style="thick">
        <color indexed="8"/>
      </top>
      <bottom/>
      <diagonal/>
    </border>
    <border>
      <left style="thick">
        <color indexed="8"/>
      </left>
      <right style="medium">
        <color indexed="8"/>
      </right>
      <top/>
      <bottom/>
      <diagonal/>
    </border>
    <border>
      <left/>
      <right style="thick">
        <color indexed="8"/>
      </right>
      <top/>
      <bottom style="medium">
        <color indexed="8"/>
      </bottom>
      <diagonal/>
    </border>
    <border>
      <left style="medium">
        <color indexed="8"/>
      </left>
      <right style="thick">
        <color indexed="8"/>
      </right>
      <top/>
      <bottom style="medium">
        <color indexed="8"/>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8"/>
      </left>
      <right style="medium">
        <color indexed="64"/>
      </right>
      <top style="medium">
        <color indexed="64"/>
      </top>
      <bottom/>
      <diagonal/>
    </border>
    <border>
      <left style="medium">
        <color indexed="8"/>
      </left>
      <right style="medium">
        <color indexed="64"/>
      </right>
      <top/>
      <bottom/>
      <diagonal/>
    </border>
    <border>
      <left style="medium">
        <color indexed="8"/>
      </left>
      <right style="medium">
        <color indexed="8"/>
      </right>
      <top style="medium">
        <color indexed="64"/>
      </top>
      <bottom/>
      <diagonal/>
    </border>
    <border>
      <left style="medium">
        <color indexed="8"/>
      </left>
      <right style="medium">
        <color indexed="8"/>
      </right>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cellStyleXfs>
  <cellXfs count="641">
    <xf numFmtId="0" fontId="0" fillId="0" borderId="0" xfId="0"/>
    <xf numFmtId="0" fontId="0" fillId="0" borderId="0" xfId="0" applyProtection="1">
      <protection locked="0"/>
    </xf>
    <xf numFmtId="0" fontId="4" fillId="4" borderId="11" xfId="0" applyFont="1" applyFill="1" applyBorder="1"/>
    <xf numFmtId="0" fontId="4" fillId="4" borderId="15" xfId="0" applyFont="1" applyFill="1" applyBorder="1"/>
    <xf numFmtId="0" fontId="4" fillId="5" borderId="16" xfId="0" applyFont="1" applyFill="1" applyBorder="1" applyProtection="1">
      <protection locked="0"/>
    </xf>
    <xf numFmtId="0" fontId="4" fillId="5" borderId="17" xfId="0" applyFont="1" applyFill="1" applyBorder="1" applyProtection="1">
      <protection locked="0"/>
    </xf>
    <xf numFmtId="0" fontId="4" fillId="5" borderId="18" xfId="0" applyFont="1" applyFill="1" applyBorder="1" applyProtection="1">
      <protection locked="0"/>
    </xf>
    <xf numFmtId="0" fontId="4" fillId="4" borderId="19" xfId="0" applyFont="1" applyFill="1" applyBorder="1"/>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0" xfId="0" applyFont="1" applyProtection="1">
      <protection locked="0"/>
    </xf>
    <xf numFmtId="0" fontId="5" fillId="4" borderId="26" xfId="0" applyFont="1" applyFill="1" applyBorder="1" applyAlignment="1">
      <alignment vertical="center" wrapText="1"/>
    </xf>
    <xf numFmtId="164" fontId="5" fillId="4" borderId="28" xfId="1" applyNumberFormat="1" applyFont="1" applyFill="1" applyBorder="1" applyAlignment="1" applyProtection="1">
      <alignment horizontal="right" vertical="center" wrapText="1"/>
    </xf>
    <xf numFmtId="164" fontId="4" fillId="0" borderId="22" xfId="1" applyNumberFormat="1" applyFont="1" applyBorder="1" applyAlignment="1" applyProtection="1">
      <alignment vertical="center"/>
    </xf>
    <xf numFmtId="0" fontId="5" fillId="4" borderId="29" xfId="0" applyFont="1" applyFill="1" applyBorder="1" applyAlignment="1">
      <alignment vertical="center" wrapText="1"/>
    </xf>
    <xf numFmtId="164" fontId="7" fillId="0" borderId="0" xfId="1" applyNumberFormat="1" applyFont="1" applyBorder="1" applyProtection="1">
      <protection locked="0"/>
    </xf>
    <xf numFmtId="0" fontId="5" fillId="0" borderId="29" xfId="0" applyFont="1" applyBorder="1" applyAlignment="1">
      <alignment vertical="center" wrapText="1"/>
    </xf>
    <xf numFmtId="164" fontId="7" fillId="0" borderId="0" xfId="0" applyNumberFormat="1" applyFont="1" applyProtection="1">
      <protection locked="0"/>
    </xf>
    <xf numFmtId="0" fontId="5" fillId="0" borderId="30" xfId="0" applyFont="1" applyBorder="1" applyAlignment="1">
      <alignment vertical="center" wrapText="1"/>
    </xf>
    <xf numFmtId="0" fontId="5" fillId="0" borderId="25" xfId="0" applyFont="1" applyBorder="1" applyAlignment="1">
      <alignment vertical="center" wrapText="1"/>
    </xf>
    <xf numFmtId="164" fontId="5" fillId="7" borderId="28" xfId="1" applyNumberFormat="1" applyFont="1" applyFill="1" applyBorder="1" applyAlignment="1" applyProtection="1">
      <alignment horizontal="right" vertical="center" wrapText="1"/>
    </xf>
    <xf numFmtId="164" fontId="5" fillId="7" borderId="34" xfId="1" applyNumberFormat="1" applyFont="1" applyFill="1" applyBorder="1" applyAlignment="1" applyProtection="1">
      <alignment vertical="top" wrapText="1"/>
    </xf>
    <xf numFmtId="0" fontId="4" fillId="0" borderId="35" xfId="0" applyFont="1" applyBorder="1" applyAlignment="1">
      <alignment vertical="top" wrapText="1"/>
    </xf>
    <xf numFmtId="44" fontId="4" fillId="0" borderId="36" xfId="1" applyFont="1" applyFill="1" applyBorder="1" applyAlignment="1" applyProtection="1">
      <alignment horizontal="right" vertical="top" wrapText="1"/>
    </xf>
    <xf numFmtId="164" fontId="5" fillId="0" borderId="28" xfId="1" applyNumberFormat="1" applyFont="1" applyFill="1" applyBorder="1" applyAlignment="1" applyProtection="1">
      <alignment horizontal="right" vertical="center" wrapText="1"/>
    </xf>
    <xf numFmtId="164" fontId="5" fillId="0" borderId="36" xfId="1" applyNumberFormat="1" applyFont="1" applyBorder="1" applyAlignment="1" applyProtection="1">
      <alignment vertical="top" wrapText="1"/>
    </xf>
    <xf numFmtId="0" fontId="5" fillId="0" borderId="35" xfId="0" applyFont="1" applyBorder="1" applyAlignment="1">
      <alignment vertical="top" wrapText="1"/>
    </xf>
    <xf numFmtId="44" fontId="5" fillId="0" borderId="36" xfId="1" applyFont="1" applyBorder="1" applyAlignment="1" applyProtection="1">
      <alignment horizontal="right" vertical="center" wrapText="1"/>
    </xf>
    <xf numFmtId="0" fontId="5" fillId="0" borderId="37" xfId="0" applyFont="1" applyBorder="1" applyAlignment="1">
      <alignment vertical="top" wrapText="1"/>
    </xf>
    <xf numFmtId="44" fontId="5" fillId="0" borderId="38" xfId="1" applyFont="1" applyBorder="1" applyAlignment="1" applyProtection="1">
      <alignment horizontal="right" vertical="center" wrapText="1"/>
    </xf>
    <xf numFmtId="164" fontId="5" fillId="4" borderId="39" xfId="1" applyNumberFormat="1" applyFont="1" applyFill="1" applyBorder="1" applyAlignment="1" applyProtection="1">
      <alignment horizontal="right" vertical="center" wrapText="1"/>
    </xf>
    <xf numFmtId="164" fontId="5" fillId="0" borderId="38" xfId="1" applyNumberFormat="1" applyFont="1" applyBorder="1" applyAlignment="1" applyProtection="1">
      <alignment vertical="top" wrapText="1"/>
    </xf>
    <xf numFmtId="0" fontId="4" fillId="0" borderId="6" xfId="0" applyFont="1" applyBorder="1" applyAlignment="1">
      <alignment vertical="top" wrapText="1"/>
    </xf>
    <xf numFmtId="165" fontId="5" fillId="4" borderId="41" xfId="1" applyNumberFormat="1" applyFont="1" applyFill="1" applyBorder="1" applyAlignment="1" applyProtection="1">
      <alignment vertical="center" wrapText="1"/>
    </xf>
    <xf numFmtId="164" fontId="4" fillId="0" borderId="42" xfId="1" applyNumberFormat="1" applyFont="1" applyBorder="1" applyAlignment="1" applyProtection="1">
      <alignment vertical="top" wrapText="1"/>
    </xf>
    <xf numFmtId="0" fontId="9" fillId="0" borderId="0" xfId="0" applyFont="1" applyProtection="1">
      <protection locked="0"/>
    </xf>
    <xf numFmtId="0" fontId="10" fillId="0" borderId="0" xfId="0" applyFont="1" applyProtection="1">
      <protection locked="0"/>
    </xf>
    <xf numFmtId="0" fontId="10" fillId="0" borderId="0" xfId="0" applyFont="1"/>
    <xf numFmtId="0" fontId="4" fillId="4" borderId="45" xfId="0" applyFont="1" applyFill="1" applyBorder="1"/>
    <xf numFmtId="0" fontId="10" fillId="0" borderId="25" xfId="0" applyFont="1" applyBorder="1"/>
    <xf numFmtId="0" fontId="4" fillId="4" borderId="46" xfId="0" applyFont="1" applyFill="1" applyBorder="1"/>
    <xf numFmtId="0" fontId="4" fillId="0" borderId="3" xfId="0" applyFont="1" applyBorder="1" applyAlignment="1" applyProtection="1">
      <alignment horizontal="left" wrapText="1"/>
      <protection locked="0"/>
    </xf>
    <xf numFmtId="0" fontId="5" fillId="0" borderId="24" xfId="0" applyFont="1" applyBorder="1" applyAlignment="1" applyProtection="1">
      <alignment horizontal="right" wrapText="1"/>
      <protection locked="0"/>
    </xf>
    <xf numFmtId="0" fontId="15" fillId="0" borderId="7" xfId="0" applyFont="1" applyBorder="1" applyAlignment="1" applyProtection="1">
      <alignment horizontal="center" wrapText="1"/>
      <protection locked="0"/>
    </xf>
    <xf numFmtId="0" fontId="15" fillId="0" borderId="25" xfId="0" applyFont="1" applyBorder="1" applyAlignment="1" applyProtection="1">
      <alignment horizontal="center" wrapText="1"/>
      <protection locked="0"/>
    </xf>
    <xf numFmtId="0" fontId="13" fillId="0" borderId="25" xfId="0" applyFont="1" applyBorder="1" applyAlignment="1">
      <alignment horizontal="center" vertical="center" wrapText="1"/>
    </xf>
    <xf numFmtId="0" fontId="16" fillId="0" borderId="42" xfId="0" applyFont="1" applyBorder="1" applyAlignment="1" applyProtection="1">
      <alignment horizontal="center" wrapText="1"/>
      <protection locked="0"/>
    </xf>
    <xf numFmtId="0" fontId="4" fillId="3" borderId="0" xfId="0" applyFont="1" applyFill="1" applyAlignment="1">
      <alignment vertical="center" wrapText="1"/>
    </xf>
    <xf numFmtId="0" fontId="5" fillId="3" borderId="0" xfId="0" applyFont="1" applyFill="1" applyAlignment="1">
      <alignment horizontal="right" vertical="center" wrapText="1"/>
    </xf>
    <xf numFmtId="0" fontId="10" fillId="8" borderId="25" xfId="0" applyFont="1" applyFill="1" applyBorder="1"/>
    <xf numFmtId="0" fontId="10" fillId="5" borderId="0" xfId="0" applyFont="1" applyFill="1"/>
    <xf numFmtId="0" fontId="8" fillId="0" borderId="0" xfId="3"/>
    <xf numFmtId="0" fontId="13" fillId="0" borderId="8" xfId="3" applyFont="1" applyBorder="1" applyAlignment="1">
      <alignment horizontal="center" vertical="center" wrapText="1"/>
    </xf>
    <xf numFmtId="0" fontId="8" fillId="0" borderId="10" xfId="3" applyBorder="1" applyAlignment="1">
      <alignment horizontal="center" vertical="center" wrapText="1"/>
    </xf>
    <xf numFmtId="0" fontId="13" fillId="0" borderId="19" xfId="3" applyFont="1" applyBorder="1" applyAlignment="1">
      <alignment horizontal="left" vertical="top" wrapText="1"/>
    </xf>
    <xf numFmtId="44" fontId="10" fillId="0" borderId="49" xfId="4" applyFont="1" applyFill="1" applyBorder="1" applyAlignment="1" applyProtection="1">
      <alignment horizontal="center" vertical="center"/>
    </xf>
    <xf numFmtId="44" fontId="10" fillId="0" borderId="50" xfId="4" applyFont="1" applyFill="1" applyBorder="1" applyAlignment="1" applyProtection="1">
      <alignment horizontal="center" vertical="center"/>
    </xf>
    <xf numFmtId="0" fontId="10" fillId="0" borderId="19" xfId="3" applyFont="1" applyBorder="1" applyAlignment="1">
      <alignment horizontal="center" vertical="top" wrapText="1"/>
    </xf>
    <xf numFmtId="9" fontId="18" fillId="10" borderId="45" xfId="5" applyFont="1" applyFill="1" applyBorder="1" applyAlignment="1" applyProtection="1">
      <alignment horizontal="right" vertical="center"/>
      <protection locked="0"/>
    </xf>
    <xf numFmtId="0" fontId="13" fillId="0" borderId="19" xfId="3" applyFont="1" applyBorder="1" applyAlignment="1">
      <alignment horizontal="right" vertical="top" wrapText="1"/>
    </xf>
    <xf numFmtId="44" fontId="10" fillId="0" borderId="45" xfId="4" applyFont="1" applyFill="1" applyBorder="1" applyAlignment="1" applyProtection="1">
      <alignment horizontal="center" vertical="center"/>
    </xf>
    <xf numFmtId="44" fontId="10" fillId="0" borderId="48" xfId="4" applyFont="1" applyFill="1" applyBorder="1" applyAlignment="1" applyProtection="1">
      <alignment horizontal="center" vertical="center"/>
    </xf>
    <xf numFmtId="0" fontId="19" fillId="6" borderId="19" xfId="3" applyFont="1" applyFill="1" applyBorder="1" applyAlignment="1">
      <alignment horizontal="left" vertical="top" wrapText="1"/>
    </xf>
    <xf numFmtId="44" fontId="10" fillId="6" borderId="45" xfId="4" applyFont="1" applyFill="1" applyBorder="1" applyAlignment="1" applyProtection="1">
      <alignment horizontal="center" vertical="center"/>
    </xf>
    <xf numFmtId="44" fontId="10" fillId="6" borderId="48" xfId="4" applyFont="1" applyFill="1" applyBorder="1" applyAlignment="1" applyProtection="1">
      <alignment horizontal="center" vertical="center"/>
    </xf>
    <xf numFmtId="44" fontId="10" fillId="11" borderId="45" xfId="4" applyFont="1" applyFill="1" applyBorder="1" applyAlignment="1" applyProtection="1">
      <alignment horizontal="center" vertical="center"/>
      <protection locked="0"/>
    </xf>
    <xf numFmtId="44" fontId="10" fillId="11" borderId="48" xfId="4" applyFont="1" applyFill="1" applyBorder="1" applyAlignment="1" applyProtection="1">
      <alignment horizontal="center" vertical="center"/>
      <protection locked="0"/>
    </xf>
    <xf numFmtId="44" fontId="10" fillId="0" borderId="45" xfId="4" applyFont="1" applyFill="1" applyBorder="1" applyAlignment="1">
      <alignment horizontal="center" vertical="center"/>
    </xf>
    <xf numFmtId="44" fontId="10" fillId="0" borderId="48" xfId="4" applyFont="1" applyFill="1" applyBorder="1" applyAlignment="1">
      <alignment horizontal="center" vertical="center"/>
    </xf>
    <xf numFmtId="0" fontId="13" fillId="6" borderId="19" xfId="3" applyFont="1" applyFill="1" applyBorder="1" applyAlignment="1">
      <alignment horizontal="left" vertical="top" wrapText="1"/>
    </xf>
    <xf numFmtId="44" fontId="10" fillId="6" borderId="45" xfId="4" applyFont="1" applyFill="1" applyBorder="1" applyAlignment="1">
      <alignment horizontal="center" vertical="center"/>
    </xf>
    <xf numFmtId="44" fontId="10" fillId="6" borderId="48" xfId="4" applyFont="1" applyFill="1" applyBorder="1" applyAlignment="1">
      <alignment horizontal="center" vertical="center"/>
    </xf>
    <xf numFmtId="0" fontId="13" fillId="0" borderId="19" xfId="3" applyFont="1" applyBorder="1" applyAlignment="1">
      <alignment vertical="top" wrapText="1"/>
    </xf>
    <xf numFmtId="0" fontId="13" fillId="0" borderId="19" xfId="3" applyFont="1" applyBorder="1" applyAlignment="1">
      <alignment horizontal="right" vertical="center" wrapText="1"/>
    </xf>
    <xf numFmtId="166" fontId="10" fillId="0" borderId="45" xfId="4" applyNumberFormat="1" applyFont="1" applyFill="1" applyBorder="1" applyAlignment="1">
      <alignment horizontal="center" vertical="center"/>
    </xf>
    <xf numFmtId="166" fontId="10" fillId="0" borderId="48" xfId="4" applyNumberFormat="1" applyFont="1" applyFill="1" applyBorder="1" applyAlignment="1">
      <alignment horizontal="center" vertical="center"/>
    </xf>
    <xf numFmtId="0" fontId="13" fillId="12" borderId="19" xfId="3" applyFont="1" applyFill="1" applyBorder="1" applyAlignment="1">
      <alignment horizontal="center" vertical="center"/>
    </xf>
    <xf numFmtId="7" fontId="13" fillId="12" borderId="45" xfId="4" applyNumberFormat="1" applyFont="1" applyFill="1" applyBorder="1" applyAlignment="1">
      <alignment horizontal="center" vertical="center"/>
    </xf>
    <xf numFmtId="0" fontId="13" fillId="13" borderId="46" xfId="3" applyFont="1" applyFill="1" applyBorder="1" applyAlignment="1">
      <alignment horizontal="center" vertical="center"/>
    </xf>
    <xf numFmtId="0" fontId="13" fillId="12" borderId="45" xfId="3" applyFont="1" applyFill="1" applyBorder="1" applyAlignment="1">
      <alignment horizontal="center" vertical="center"/>
    </xf>
    <xf numFmtId="0" fontId="13" fillId="12" borderId="48" xfId="3" applyFont="1" applyFill="1" applyBorder="1" applyAlignment="1">
      <alignment horizontal="center" vertical="center"/>
    </xf>
    <xf numFmtId="0" fontId="13" fillId="0" borderId="15" xfId="3" applyFont="1" applyBorder="1" applyAlignment="1">
      <alignment horizontal="left" vertical="top" wrapText="1"/>
    </xf>
    <xf numFmtId="44" fontId="13" fillId="0" borderId="25" xfId="4" applyFont="1" applyFill="1" applyBorder="1" applyAlignment="1">
      <alignment vertical="center"/>
    </xf>
    <xf numFmtId="0" fontId="8" fillId="0" borderId="0" xfId="3" applyProtection="1">
      <protection locked="0"/>
    </xf>
    <xf numFmtId="0" fontId="4" fillId="4" borderId="25" xfId="3" applyFont="1" applyFill="1" applyBorder="1"/>
    <xf numFmtId="0" fontId="4" fillId="0" borderId="6" xfId="3" applyFont="1" applyBorder="1" applyProtection="1">
      <protection locked="0"/>
    </xf>
    <xf numFmtId="164" fontId="4" fillId="0" borderId="25" xfId="4" applyNumberFormat="1" applyFont="1" applyFill="1" applyBorder="1" applyAlignment="1" applyProtection="1">
      <alignment vertical="center" wrapText="1"/>
      <protection locked="0"/>
    </xf>
    <xf numFmtId="0" fontId="4" fillId="0" borderId="56" xfId="3" applyFont="1" applyBorder="1" applyAlignment="1">
      <alignment horizontal="left" vertical="center" wrapText="1"/>
    </xf>
    <xf numFmtId="164" fontId="4" fillId="0" borderId="57" xfId="4" applyNumberFormat="1" applyFont="1" applyBorder="1" applyAlignment="1" applyProtection="1">
      <alignment vertical="center" wrapText="1"/>
    </xf>
    <xf numFmtId="0" fontId="5" fillId="0" borderId="42" xfId="3" applyFont="1" applyBorder="1" applyAlignment="1" applyProtection="1">
      <alignment horizontal="right"/>
      <protection locked="0"/>
    </xf>
    <xf numFmtId="164" fontId="4" fillId="5" borderId="22" xfId="4" applyNumberFormat="1" applyFont="1" applyFill="1" applyBorder="1" applyAlignment="1" applyProtection="1">
      <alignment vertical="center" wrapText="1"/>
      <protection locked="0"/>
    </xf>
    <xf numFmtId="0" fontId="4" fillId="0" borderId="31" xfId="3" applyFont="1" applyBorder="1" applyAlignment="1">
      <alignment horizontal="left" vertical="center" wrapText="1"/>
    </xf>
    <xf numFmtId="44" fontId="5" fillId="5" borderId="25" xfId="4" applyFont="1" applyFill="1" applyBorder="1" applyAlignment="1" applyProtection="1">
      <alignment vertical="center" wrapText="1"/>
      <protection locked="0"/>
    </xf>
    <xf numFmtId="0" fontId="5" fillId="0" borderId="24" xfId="3" applyFont="1" applyBorder="1" applyAlignment="1">
      <alignment horizontal="right" vertical="center" wrapText="1"/>
    </xf>
    <xf numFmtId="164" fontId="5" fillId="5" borderId="56" xfId="4" applyNumberFormat="1" applyFont="1" applyFill="1" applyBorder="1" applyAlignment="1" applyProtection="1">
      <alignment vertical="center" wrapText="1"/>
      <protection locked="0"/>
    </xf>
    <xf numFmtId="0" fontId="5" fillId="0" borderId="58" xfId="3" applyFont="1" applyBorder="1" applyAlignment="1">
      <alignment horizontal="right" vertical="center" wrapText="1"/>
    </xf>
    <xf numFmtId="44" fontId="5" fillId="5" borderId="57" xfId="4" applyFont="1" applyFill="1" applyBorder="1" applyAlignment="1" applyProtection="1">
      <alignment vertical="center" wrapText="1"/>
      <protection locked="0"/>
    </xf>
    <xf numFmtId="0" fontId="5" fillId="0" borderId="29" xfId="3" applyFont="1" applyBorder="1" applyAlignment="1">
      <alignment horizontal="right" vertical="center" wrapText="1"/>
    </xf>
    <xf numFmtId="164" fontId="5" fillId="0" borderId="59" xfId="4" applyNumberFormat="1" applyFont="1" applyFill="1" applyBorder="1" applyAlignment="1" applyProtection="1">
      <alignment vertical="center" wrapText="1"/>
    </xf>
    <xf numFmtId="0" fontId="4" fillId="0" borderId="25" xfId="3" applyFont="1" applyBorder="1" applyAlignment="1">
      <alignment vertical="center" wrapText="1"/>
    </xf>
    <xf numFmtId="44" fontId="8" fillId="0" borderId="0" xfId="3" applyNumberFormat="1" applyProtection="1">
      <protection locked="0"/>
    </xf>
    <xf numFmtId="9" fontId="5" fillId="0" borderId="59" xfId="5" applyFont="1" applyFill="1" applyBorder="1" applyAlignment="1" applyProtection="1">
      <alignment vertical="center" wrapText="1"/>
    </xf>
    <xf numFmtId="0" fontId="4" fillId="0" borderId="29" xfId="3" applyFont="1" applyBorder="1" applyAlignment="1">
      <alignment vertical="center" wrapText="1"/>
    </xf>
    <xf numFmtId="164" fontId="4" fillId="0" borderId="59" xfId="4" applyNumberFormat="1" applyFont="1" applyBorder="1" applyAlignment="1" applyProtection="1">
      <alignment vertical="center" wrapText="1"/>
    </xf>
    <xf numFmtId="164" fontId="5" fillId="5" borderId="59" xfId="4" applyNumberFormat="1" applyFont="1" applyFill="1" applyBorder="1" applyAlignment="1" applyProtection="1">
      <alignment vertical="center" wrapText="1"/>
      <protection locked="0"/>
    </xf>
    <xf numFmtId="0" fontId="5" fillId="0" borderId="30" xfId="3" applyFont="1" applyBorder="1" applyAlignment="1">
      <alignment horizontal="right" vertical="center" wrapText="1"/>
    </xf>
    <xf numFmtId="0" fontId="4" fillId="0" borderId="58" xfId="3" applyFont="1" applyBorder="1" applyAlignment="1">
      <alignment horizontal="left" vertical="center" wrapText="1"/>
    </xf>
    <xf numFmtId="0" fontId="5" fillId="0" borderId="19" xfId="3" applyFont="1" applyBorder="1" applyAlignment="1">
      <alignment horizontal="right" vertical="center" wrapText="1"/>
    </xf>
    <xf numFmtId="0" fontId="5" fillId="5" borderId="58" xfId="3" applyFont="1" applyFill="1" applyBorder="1" applyAlignment="1" applyProtection="1">
      <alignment horizontal="right" vertical="center" wrapText="1"/>
      <protection locked="0"/>
    </xf>
    <xf numFmtId="0" fontId="5" fillId="0" borderId="6" xfId="3" applyFont="1" applyBorder="1" applyAlignment="1">
      <alignment horizontal="right" vertical="center" wrapText="1"/>
    </xf>
    <xf numFmtId="0" fontId="5" fillId="0" borderId="42" xfId="3" applyFont="1" applyBorder="1" applyAlignment="1">
      <alignment horizontal="right" vertical="center"/>
    </xf>
    <xf numFmtId="0" fontId="5" fillId="5" borderId="19" xfId="3" applyFont="1" applyFill="1" applyBorder="1" applyAlignment="1" applyProtection="1">
      <alignment horizontal="right" vertical="center" wrapText="1"/>
      <protection locked="0"/>
    </xf>
    <xf numFmtId="0" fontId="5" fillId="0" borderId="58" xfId="3" applyFont="1" applyBorder="1" applyAlignment="1" applyProtection="1">
      <alignment horizontal="right" vertical="center" wrapText="1"/>
      <protection locked="0"/>
    </xf>
    <xf numFmtId="44" fontId="5" fillId="0" borderId="57" xfId="4" applyFont="1" applyFill="1" applyBorder="1" applyAlignment="1" applyProtection="1">
      <alignment vertical="center" wrapText="1"/>
      <protection locked="0"/>
    </xf>
    <xf numFmtId="0" fontId="5" fillId="0" borderId="1" xfId="3" applyFont="1" applyBorder="1" applyAlignment="1">
      <alignment horizontal="right" vertical="center" wrapText="1"/>
    </xf>
    <xf numFmtId="44" fontId="17" fillId="0" borderId="25" xfId="4" applyFont="1" applyFill="1" applyBorder="1" applyAlignment="1" applyProtection="1">
      <alignment vertical="center" wrapText="1"/>
    </xf>
    <xf numFmtId="44" fontId="4" fillId="0" borderId="27" xfId="4" applyFont="1" applyFill="1" applyBorder="1" applyAlignment="1" applyProtection="1">
      <alignment vertical="center" wrapText="1"/>
    </xf>
    <xf numFmtId="0" fontId="5" fillId="5" borderId="30" xfId="3" applyFont="1" applyFill="1" applyBorder="1" applyAlignment="1" applyProtection="1">
      <alignment horizontal="right" vertical="center" wrapText="1"/>
      <protection locked="0"/>
    </xf>
    <xf numFmtId="44" fontId="5" fillId="5" borderId="27" xfId="4" applyFont="1" applyFill="1" applyBorder="1" applyAlignment="1" applyProtection="1">
      <alignment vertical="center" wrapText="1"/>
      <protection locked="0"/>
    </xf>
    <xf numFmtId="0" fontId="5" fillId="0" borderId="25" xfId="3" applyFont="1" applyBorder="1" applyAlignment="1">
      <alignment horizontal="right" vertical="center" wrapText="1"/>
    </xf>
    <xf numFmtId="44" fontId="5" fillId="0" borderId="25" xfId="4" applyFont="1" applyFill="1" applyBorder="1" applyAlignment="1" applyProtection="1">
      <alignment vertical="center" wrapText="1"/>
    </xf>
    <xf numFmtId="0" fontId="5" fillId="5" borderId="42" xfId="3" applyFont="1" applyFill="1" applyBorder="1" applyAlignment="1" applyProtection="1">
      <alignment horizontal="right" vertical="center" wrapText="1"/>
      <protection locked="0"/>
    </xf>
    <xf numFmtId="44" fontId="5" fillId="5" borderId="60" xfId="4" applyFont="1" applyFill="1" applyBorder="1" applyAlignment="1" applyProtection="1">
      <alignment vertical="center" wrapText="1"/>
      <protection locked="0"/>
    </xf>
    <xf numFmtId="164" fontId="6" fillId="0" borderId="24" xfId="4" applyNumberFormat="1" applyFont="1" applyFill="1" applyBorder="1" applyAlignment="1" applyProtection="1">
      <alignment vertical="center" wrapText="1"/>
    </xf>
    <xf numFmtId="167" fontId="10" fillId="0" borderId="25" xfId="4" applyNumberFormat="1" applyFont="1" applyBorder="1" applyAlignment="1" applyProtection="1">
      <alignment vertical="center" wrapText="1"/>
    </xf>
    <xf numFmtId="44" fontId="4" fillId="0" borderId="25" xfId="4" applyFont="1" applyBorder="1" applyAlignment="1" applyProtection="1">
      <alignment vertical="center" wrapText="1"/>
    </xf>
    <xf numFmtId="0" fontId="5" fillId="0" borderId="0" xfId="3" applyFont="1" applyAlignment="1">
      <alignment vertical="center" wrapText="1"/>
    </xf>
    <xf numFmtId="167" fontId="10" fillId="0" borderId="0" xfId="4" applyNumberFormat="1" applyFont="1" applyBorder="1" applyAlignment="1" applyProtection="1">
      <alignment vertical="center" wrapText="1"/>
    </xf>
    <xf numFmtId="44" fontId="4" fillId="0" borderId="0" xfId="4" applyFont="1" applyBorder="1" applyAlignment="1" applyProtection="1">
      <alignment vertical="center" wrapText="1"/>
    </xf>
    <xf numFmtId="0" fontId="10" fillId="6" borderId="0" xfId="3" applyFont="1" applyFill="1" applyAlignment="1">
      <alignment vertical="top" wrapText="1"/>
    </xf>
    <xf numFmtId="0" fontId="10" fillId="0" borderId="0" xfId="3" applyFont="1"/>
    <xf numFmtId="0" fontId="13" fillId="14" borderId="0" xfId="6" applyFont="1" applyFill="1"/>
    <xf numFmtId="0" fontId="4" fillId="14" borderId="0" xfId="6" applyFont="1" applyFill="1" applyAlignment="1" applyProtection="1">
      <alignment horizontal="center" vertical="center"/>
      <protection locked="0"/>
    </xf>
    <xf numFmtId="0" fontId="10" fillId="0" borderId="0" xfId="6"/>
    <xf numFmtId="0" fontId="17" fillId="0" borderId="0" xfId="6" applyFont="1"/>
    <xf numFmtId="0" fontId="13" fillId="0" borderId="0" xfId="6" applyFont="1"/>
    <xf numFmtId="0" fontId="4" fillId="0" borderId="0" xfId="6" applyFont="1" applyAlignment="1">
      <alignment horizontal="left" vertical="center"/>
    </xf>
    <xf numFmtId="0" fontId="4" fillId="0" borderId="0" xfId="6" applyFont="1" applyAlignment="1" applyProtection="1">
      <alignment horizontal="left" vertical="center"/>
      <protection locked="0"/>
    </xf>
    <xf numFmtId="0" fontId="4" fillId="0" borderId="25" xfId="6" applyFont="1" applyBorder="1" applyAlignment="1">
      <alignment horizontal="left" vertical="center"/>
    </xf>
    <xf numFmtId="0" fontId="4" fillId="0" borderId="0" xfId="6" applyFont="1" applyAlignment="1">
      <alignment horizontal="center" vertical="center"/>
    </xf>
    <xf numFmtId="0" fontId="4" fillId="0" borderId="75" xfId="6" applyFont="1" applyBorder="1" applyAlignment="1">
      <alignment horizontal="left" vertical="center"/>
    </xf>
    <xf numFmtId="164" fontId="10" fillId="0" borderId="45" xfId="6" applyNumberFormat="1" applyBorder="1"/>
    <xf numFmtId="164" fontId="10" fillId="0" borderId="77" xfId="6" applyNumberFormat="1" applyBorder="1"/>
    <xf numFmtId="164" fontId="13" fillId="0" borderId="49" xfId="6" applyNumberFormat="1" applyFont="1" applyBorder="1"/>
    <xf numFmtId="0" fontId="10" fillId="0" borderId="75" xfId="6" applyBorder="1"/>
    <xf numFmtId="0" fontId="10" fillId="0" borderId="45" xfId="6" applyBorder="1"/>
    <xf numFmtId="164" fontId="10" fillId="4" borderId="45" xfId="6" applyNumberFormat="1" applyFill="1" applyBorder="1"/>
    <xf numFmtId="164" fontId="10" fillId="0" borderId="45" xfId="7" applyNumberFormat="1" applyFont="1" applyFill="1" applyBorder="1" applyAlignment="1" applyProtection="1">
      <alignment horizontal="right"/>
    </xf>
    <xf numFmtId="0" fontId="24" fillId="0" borderId="0" xfId="6" applyFont="1"/>
    <xf numFmtId="164" fontId="10" fillId="5" borderId="45" xfId="7" applyNumberFormat="1" applyFont="1" applyFill="1" applyBorder="1" applyProtection="1">
      <protection locked="0"/>
    </xf>
    <xf numFmtId="164" fontId="13" fillId="0" borderId="75" xfId="6" applyNumberFormat="1" applyFont="1" applyBorder="1"/>
    <xf numFmtId="9" fontId="10" fillId="5" borderId="79" xfId="8" applyFont="1" applyFill="1" applyBorder="1" applyProtection="1">
      <protection locked="0"/>
    </xf>
    <xf numFmtId="0" fontId="20" fillId="0" borderId="0" xfId="6" applyFont="1"/>
    <xf numFmtId="0" fontId="10" fillId="0" borderId="0" xfId="6" applyAlignment="1">
      <alignment horizontal="center"/>
    </xf>
    <xf numFmtId="0" fontId="30" fillId="4" borderId="0" xfId="0" applyFont="1" applyFill="1" applyAlignment="1">
      <alignment horizontal="center" wrapText="1"/>
    </xf>
    <xf numFmtId="0" fontId="4" fillId="4" borderId="25" xfId="0" applyFont="1" applyFill="1" applyBorder="1" applyProtection="1">
      <protection locked="0"/>
    </xf>
    <xf numFmtId="0" fontId="4" fillId="4" borderId="0" xfId="0" applyFont="1" applyFill="1" applyProtection="1">
      <protection locked="0"/>
    </xf>
    <xf numFmtId="0" fontId="4" fillId="7" borderId="25" xfId="0" applyFont="1" applyFill="1" applyBorder="1" applyAlignment="1">
      <alignment horizontal="center" vertical="center"/>
    </xf>
    <xf numFmtId="0" fontId="4" fillId="7" borderId="25" xfId="0" applyFont="1" applyFill="1" applyBorder="1" applyAlignment="1">
      <alignment horizontal="center" wrapText="1"/>
    </xf>
    <xf numFmtId="0" fontId="6" fillId="7" borderId="25" xfId="0" applyFont="1" applyFill="1" applyBorder="1" applyAlignment="1">
      <alignment horizontal="center" vertical="center" wrapText="1"/>
    </xf>
    <xf numFmtId="0" fontId="31" fillId="4" borderId="0" xfId="0" applyFont="1" applyFill="1" applyAlignment="1">
      <alignment horizontal="center"/>
    </xf>
    <xf numFmtId="0" fontId="31" fillId="4" borderId="0" xfId="0" applyFont="1" applyFill="1" applyAlignment="1">
      <alignment horizontal="center" wrapText="1"/>
    </xf>
    <xf numFmtId="0" fontId="5" fillId="6" borderId="25" xfId="0" applyFont="1" applyFill="1" applyBorder="1" applyAlignment="1">
      <alignment horizontal="center"/>
    </xf>
    <xf numFmtId="0" fontId="5" fillId="6" borderId="0" xfId="0" applyFont="1" applyFill="1" applyAlignment="1">
      <alignment horizontal="center" wrapText="1"/>
    </xf>
    <xf numFmtId="0" fontId="5" fillId="6" borderId="25" xfId="0" applyFont="1" applyFill="1" applyBorder="1" applyAlignment="1">
      <alignment horizontal="center" wrapText="1"/>
    </xf>
    <xf numFmtId="0" fontId="32" fillId="4" borderId="0" xfId="0" applyFont="1" applyFill="1" applyAlignment="1">
      <alignment horizontal="center"/>
    </xf>
    <xf numFmtId="0" fontId="32" fillId="4" borderId="0" xfId="0" applyFont="1" applyFill="1" applyAlignment="1">
      <alignment horizontal="center" wrapText="1"/>
    </xf>
    <xf numFmtId="0" fontId="0" fillId="4" borderId="0" xfId="0" applyFill="1"/>
    <xf numFmtId="0" fontId="4" fillId="7" borderId="25" xfId="0" applyFont="1" applyFill="1" applyBorder="1" applyAlignment="1">
      <alignment horizontal="left" vertical="center"/>
    </xf>
    <xf numFmtId="0" fontId="4" fillId="7" borderId="25" xfId="0" applyFont="1" applyFill="1" applyBorder="1" applyAlignment="1">
      <alignment horizontal="left"/>
    </xf>
    <xf numFmtId="0" fontId="4" fillId="7" borderId="22" xfId="0" applyFont="1" applyFill="1" applyBorder="1" applyAlignment="1">
      <alignment horizontal="left" wrapText="1"/>
    </xf>
    <xf numFmtId="0" fontId="31" fillId="4" borderId="0" xfId="0" applyFont="1" applyFill="1" applyAlignment="1">
      <alignment horizontal="left"/>
    </xf>
    <xf numFmtId="0" fontId="4" fillId="4" borderId="0" xfId="0" applyFont="1" applyFill="1" applyAlignment="1">
      <alignment horizontal="center" wrapText="1"/>
    </xf>
    <xf numFmtId="0" fontId="7" fillId="4" borderId="0" xfId="0" applyFont="1" applyFill="1" applyAlignment="1">
      <alignment horizontal="center" wrapText="1"/>
    </xf>
    <xf numFmtId="0" fontId="32" fillId="4" borderId="25" xfId="0" applyFont="1" applyFill="1" applyBorder="1" applyAlignment="1">
      <alignment horizontal="center"/>
    </xf>
    <xf numFmtId="164" fontId="5" fillId="4" borderId="40" xfId="0" applyNumberFormat="1" applyFont="1" applyFill="1" applyBorder="1" applyAlignment="1">
      <alignment horizontal="right" wrapText="1"/>
    </xf>
    <xf numFmtId="0" fontId="10" fillId="5" borderId="25" xfId="0" applyFont="1" applyFill="1" applyBorder="1" applyAlignment="1" applyProtection="1">
      <alignment horizontal="left" wrapText="1"/>
      <protection locked="0"/>
    </xf>
    <xf numFmtId="44" fontId="5" fillId="4" borderId="0" xfId="0" applyNumberFormat="1" applyFont="1" applyFill="1" applyAlignment="1">
      <alignment horizontal="left" wrapText="1"/>
    </xf>
    <xf numFmtId="0" fontId="10" fillId="4" borderId="0" xfId="0" applyFont="1" applyFill="1" applyAlignment="1">
      <alignment horizontal="left" wrapText="1"/>
    </xf>
    <xf numFmtId="0" fontId="4" fillId="7" borderId="40" xfId="0" applyFont="1" applyFill="1" applyBorder="1" applyAlignment="1">
      <alignment horizontal="left"/>
    </xf>
    <xf numFmtId="164" fontId="4" fillId="7" borderId="40" xfId="0" applyNumberFormat="1" applyFont="1" applyFill="1" applyBorder="1" applyAlignment="1">
      <alignment horizontal="left"/>
    </xf>
    <xf numFmtId="0" fontId="4" fillId="7" borderId="25" xfId="0" applyFont="1" applyFill="1" applyBorder="1" applyAlignment="1">
      <alignment horizontal="left" wrapText="1"/>
    </xf>
    <xf numFmtId="164" fontId="5" fillId="4" borderId="40" xfId="0" applyNumberFormat="1" applyFont="1" applyFill="1" applyBorder="1" applyAlignment="1">
      <alignment horizontal="right" vertical="center"/>
    </xf>
    <xf numFmtId="44" fontId="12" fillId="4" borderId="0" xfId="4" applyFont="1" applyFill="1" applyBorder="1" applyAlignment="1" applyProtection="1">
      <alignment horizontal="left" vertical="center" wrapText="1"/>
      <protection locked="0"/>
    </xf>
    <xf numFmtId="44" fontId="5" fillId="4" borderId="0" xfId="0" applyNumberFormat="1" applyFont="1" applyFill="1" applyAlignment="1">
      <alignment horizontal="left"/>
    </xf>
    <xf numFmtId="0" fontId="10" fillId="4" borderId="0" xfId="0" applyFont="1" applyFill="1" applyAlignment="1">
      <alignment horizontal="left"/>
    </xf>
    <xf numFmtId="0" fontId="4" fillId="7" borderId="25" xfId="0" applyFont="1" applyFill="1" applyBorder="1" applyAlignment="1">
      <alignment horizontal="left" vertical="center" wrapText="1"/>
    </xf>
    <xf numFmtId="164" fontId="4" fillId="7" borderId="25" xfId="0" applyNumberFormat="1" applyFont="1" applyFill="1" applyBorder="1" applyAlignment="1">
      <alignment horizontal="left" vertical="center" wrapText="1"/>
    </xf>
    <xf numFmtId="44" fontId="9" fillId="4" borderId="0" xfId="4" applyFont="1" applyFill="1" applyBorder="1" applyAlignment="1" applyProtection="1">
      <alignment horizontal="left" vertical="center" wrapText="1"/>
      <protection locked="0"/>
    </xf>
    <xf numFmtId="44" fontId="10" fillId="4" borderId="0" xfId="0" applyNumberFormat="1" applyFont="1" applyFill="1" applyAlignment="1">
      <alignment horizontal="left" wrapText="1"/>
    </xf>
    <xf numFmtId="0" fontId="5" fillId="0" borderId="25" xfId="0" applyFont="1" applyBorder="1" applyAlignment="1">
      <alignment horizontal="left" vertical="center" wrapText="1"/>
    </xf>
    <xf numFmtId="164" fontId="5" fillId="0" borderId="40" xfId="0" applyNumberFormat="1" applyFont="1" applyBorder="1" applyAlignment="1">
      <alignment horizontal="right" vertical="center" wrapText="1"/>
    </xf>
    <xf numFmtId="0" fontId="10" fillId="5" borderId="48" xfId="0" applyFont="1" applyFill="1" applyBorder="1" applyAlignment="1" applyProtection="1">
      <alignment wrapText="1"/>
      <protection locked="0"/>
    </xf>
    <xf numFmtId="164" fontId="4" fillId="7" borderId="40" xfId="0" applyNumberFormat="1" applyFont="1" applyFill="1" applyBorder="1" applyAlignment="1">
      <alignment horizontal="left" vertical="center" wrapText="1"/>
    </xf>
    <xf numFmtId="44" fontId="12" fillId="4" borderId="0" xfId="4" applyFont="1" applyFill="1" applyBorder="1" applyAlignment="1" applyProtection="1">
      <alignment horizontal="center" vertical="center" wrapText="1"/>
      <protection locked="0"/>
    </xf>
    <xf numFmtId="44" fontId="5" fillId="4" borderId="0" xfId="0" applyNumberFormat="1" applyFont="1" applyFill="1" applyAlignment="1" applyProtection="1">
      <alignment horizontal="left" wrapText="1"/>
      <protection locked="0"/>
    </xf>
    <xf numFmtId="0" fontId="9" fillId="0" borderId="25" xfId="0" applyFont="1" applyBorder="1" applyAlignment="1">
      <alignment horizontal="left" vertical="center" wrapText="1"/>
    </xf>
    <xf numFmtId="164" fontId="5" fillId="4" borderId="40" xfId="0" applyNumberFormat="1" applyFont="1" applyFill="1" applyBorder="1" applyAlignment="1">
      <alignment horizontal="right" vertical="center" wrapText="1"/>
    </xf>
    <xf numFmtId="0" fontId="10" fillId="5" borderId="82" xfId="0" applyFont="1" applyFill="1" applyBorder="1" applyAlignment="1" applyProtection="1">
      <alignment horizontal="left" wrapText="1"/>
      <protection locked="0"/>
    </xf>
    <xf numFmtId="0" fontId="10" fillId="5" borderId="36" xfId="0" applyFont="1" applyFill="1" applyBorder="1" applyAlignment="1" applyProtection="1">
      <alignment horizontal="left" wrapText="1"/>
      <protection locked="0"/>
    </xf>
    <xf numFmtId="44" fontId="9" fillId="0" borderId="0" xfId="4" applyFont="1" applyFill="1" applyBorder="1" applyAlignment="1" applyProtection="1">
      <alignment horizontal="left" vertical="center"/>
      <protection locked="0"/>
    </xf>
    <xf numFmtId="44" fontId="9" fillId="4" borderId="0" xfId="4" applyFont="1" applyFill="1" applyBorder="1" applyAlignment="1" applyProtection="1">
      <alignment horizontal="left" vertical="center" wrapText="1"/>
    </xf>
    <xf numFmtId="44" fontId="4" fillId="0" borderId="0" xfId="4" applyFont="1" applyFill="1" applyBorder="1" applyAlignment="1" applyProtection="1">
      <alignment horizontal="left" vertical="center" wrapText="1"/>
    </xf>
    <xf numFmtId="0" fontId="4" fillId="7" borderId="40" xfId="0" applyFont="1" applyFill="1" applyBorder="1" applyAlignment="1">
      <alignment horizontal="left" vertical="center" wrapText="1"/>
    </xf>
    <xf numFmtId="0" fontId="10" fillId="7" borderId="25" xfId="0" applyFont="1" applyFill="1" applyBorder="1" applyAlignment="1" applyProtection="1">
      <alignment horizontal="left" wrapText="1"/>
      <protection locked="0"/>
    </xf>
    <xf numFmtId="44" fontId="5" fillId="4" borderId="0" xfId="4" applyFont="1" applyFill="1" applyBorder="1" applyAlignment="1" applyProtection="1">
      <alignment horizontal="center" vertical="center"/>
      <protection locked="0"/>
    </xf>
    <xf numFmtId="44" fontId="5" fillId="4" borderId="0" xfId="0" applyNumberFormat="1" applyFont="1" applyFill="1" applyAlignment="1">
      <alignment horizontal="center"/>
    </xf>
    <xf numFmtId="44" fontId="9" fillId="4" borderId="0" xfId="4" applyFont="1" applyFill="1" applyBorder="1" applyAlignment="1" applyProtection="1">
      <alignment horizontal="center" vertical="center"/>
      <protection locked="0"/>
    </xf>
    <xf numFmtId="0" fontId="0" fillId="5" borderId="48" xfId="0" applyFill="1" applyBorder="1" applyAlignment="1" applyProtection="1">
      <alignment wrapText="1"/>
      <protection locked="0"/>
    </xf>
    <xf numFmtId="0" fontId="10" fillId="5" borderId="47" xfId="0" applyFont="1" applyFill="1" applyBorder="1" applyAlignment="1" applyProtection="1">
      <alignment wrapText="1"/>
      <protection locked="0"/>
    </xf>
    <xf numFmtId="0" fontId="5" fillId="4" borderId="0" xfId="0" applyFont="1" applyFill="1" applyAlignment="1" applyProtection="1">
      <alignment horizontal="center" vertical="center"/>
      <protection locked="0"/>
    </xf>
    <xf numFmtId="0" fontId="5" fillId="4" borderId="0" xfId="0" applyFont="1" applyFill="1" applyAlignment="1" applyProtection="1">
      <alignment vertical="center"/>
      <protection locked="0"/>
    </xf>
    <xf numFmtId="164" fontId="5" fillId="4" borderId="9" xfId="0" applyNumberFormat="1" applyFont="1" applyFill="1" applyBorder="1" applyAlignment="1">
      <alignment horizontal="right" vertical="center" wrapText="1"/>
    </xf>
    <xf numFmtId="0" fontId="10" fillId="5" borderId="24" xfId="0" applyFont="1" applyFill="1" applyBorder="1" applyAlignment="1" applyProtection="1">
      <alignment horizontal="left" vertical="center" wrapText="1"/>
      <protection locked="0"/>
    </xf>
    <xf numFmtId="0" fontId="4" fillId="7" borderId="22" xfId="0" applyFont="1" applyFill="1" applyBorder="1" applyAlignment="1">
      <alignment horizontal="left" vertical="center" wrapText="1"/>
    </xf>
    <xf numFmtId="0" fontId="4" fillId="4" borderId="0" xfId="0" applyFont="1" applyFill="1" applyAlignment="1" applyProtection="1">
      <alignment vertical="center"/>
      <protection locked="0"/>
    </xf>
    <xf numFmtId="164" fontId="5" fillId="4" borderId="25" xfId="0" applyNumberFormat="1" applyFont="1" applyFill="1" applyBorder="1" applyAlignment="1">
      <alignment horizontal="right" vertical="center" wrapText="1"/>
    </xf>
    <xf numFmtId="0" fontId="10" fillId="5" borderId="34" xfId="0" applyFont="1" applyFill="1" applyBorder="1" applyAlignment="1" applyProtection="1">
      <alignment horizontal="left" wrapText="1"/>
      <protection locked="0"/>
    </xf>
    <xf numFmtId="44" fontId="5" fillId="4" borderId="0" xfId="0" applyNumberFormat="1" applyFont="1" applyFill="1" applyAlignment="1">
      <alignment horizontal="center" vertical="center"/>
    </xf>
    <xf numFmtId="164" fontId="5" fillId="4" borderId="42" xfId="0" applyNumberFormat="1" applyFont="1" applyFill="1" applyBorder="1" applyAlignment="1">
      <alignment horizontal="right" vertical="center" wrapText="1"/>
    </xf>
    <xf numFmtId="44" fontId="12" fillId="4" borderId="0" xfId="4" applyFont="1" applyFill="1" applyBorder="1" applyAlignment="1" applyProtection="1">
      <alignment horizontal="center" vertical="center"/>
      <protection locked="0"/>
    </xf>
    <xf numFmtId="0" fontId="4" fillId="4" borderId="0" xfId="0" applyFont="1" applyFill="1" applyAlignment="1" applyProtection="1">
      <alignment horizontal="center" vertical="center" wrapText="1"/>
      <protection locked="0"/>
    </xf>
    <xf numFmtId="0" fontId="32" fillId="4" borderId="0" xfId="0" applyFont="1" applyFill="1" applyAlignment="1">
      <alignment horizontal="left" wrapText="1"/>
    </xf>
    <xf numFmtId="0" fontId="7" fillId="4" borderId="0" xfId="0" applyFont="1" applyFill="1" applyAlignment="1">
      <alignment horizontal="left" wrapText="1"/>
    </xf>
    <xf numFmtId="0" fontId="10" fillId="5" borderId="38" xfId="0" applyFont="1" applyFill="1" applyBorder="1" applyAlignment="1" applyProtection="1">
      <alignment horizontal="left" wrapText="1"/>
      <protection locked="0"/>
    </xf>
    <xf numFmtId="44" fontId="9" fillId="4" borderId="0" xfId="4" applyFont="1" applyFill="1" applyBorder="1" applyAlignment="1" applyProtection="1">
      <alignment horizontal="right" vertical="center" wrapText="1"/>
      <protection locked="0"/>
    </xf>
    <xf numFmtId="0" fontId="10" fillId="5" borderId="22" xfId="0" applyFont="1" applyFill="1" applyBorder="1" applyAlignment="1" applyProtection="1">
      <alignment horizontal="left" wrapText="1"/>
      <protection locked="0"/>
    </xf>
    <xf numFmtId="44" fontId="10" fillId="4" borderId="0" xfId="4" applyFont="1" applyFill="1" applyBorder="1"/>
    <xf numFmtId="0" fontId="0" fillId="4" borderId="0" xfId="0" applyFill="1" applyAlignment="1">
      <alignment wrapText="1"/>
    </xf>
    <xf numFmtId="44" fontId="13" fillId="4" borderId="0" xfId="4" applyFont="1" applyFill="1" applyBorder="1" applyAlignment="1">
      <alignment horizontal="center"/>
    </xf>
    <xf numFmtId="0" fontId="12" fillId="7" borderId="25" xfId="0" applyFont="1" applyFill="1" applyBorder="1" applyAlignment="1">
      <alignment horizontal="left" vertical="center" wrapText="1"/>
    </xf>
    <xf numFmtId="164" fontId="5" fillId="7" borderId="25" xfId="0" applyNumberFormat="1" applyFont="1" applyFill="1" applyBorder="1" applyAlignment="1">
      <alignment horizontal="right" vertical="center" wrapText="1"/>
    </xf>
    <xf numFmtId="0" fontId="10" fillId="7" borderId="22" xfId="0" applyFont="1" applyFill="1" applyBorder="1" applyAlignment="1" applyProtection="1">
      <alignment horizontal="left" wrapText="1"/>
      <protection locked="0"/>
    </xf>
    <xf numFmtId="164" fontId="5" fillId="0" borderId="23" xfId="0" applyNumberFormat="1" applyFont="1" applyBorder="1" applyAlignment="1">
      <alignment horizontal="right" vertical="center" wrapText="1"/>
    </xf>
    <xf numFmtId="0" fontId="10" fillId="5" borderId="24" xfId="0" applyFont="1" applyFill="1" applyBorder="1" applyAlignment="1" applyProtection="1">
      <alignment horizontal="left" wrapText="1"/>
      <protection locked="0"/>
    </xf>
    <xf numFmtId="44" fontId="13" fillId="4" borderId="0" xfId="4" applyFont="1" applyFill="1" applyBorder="1"/>
    <xf numFmtId="0" fontId="13" fillId="6" borderId="25" xfId="0" applyFont="1" applyFill="1" applyBorder="1" applyAlignment="1">
      <alignment horizontal="left"/>
    </xf>
    <xf numFmtId="44" fontId="4" fillId="6" borderId="25" xfId="0" applyNumberFormat="1" applyFont="1" applyFill="1" applyBorder="1" applyAlignment="1">
      <alignment horizontal="right" vertical="center" wrapText="1"/>
    </xf>
    <xf numFmtId="0" fontId="10" fillId="6" borderId="25" xfId="0" applyFont="1" applyFill="1" applyBorder="1" applyAlignment="1" applyProtection="1">
      <alignment horizontal="left" wrapText="1"/>
      <protection locked="0"/>
    </xf>
    <xf numFmtId="0" fontId="13" fillId="4" borderId="0" xfId="0" applyFont="1" applyFill="1" applyAlignment="1">
      <alignment horizontal="center"/>
    </xf>
    <xf numFmtId="0" fontId="4" fillId="4" borderId="25" xfId="0" applyFont="1" applyFill="1" applyBorder="1"/>
    <xf numFmtId="164" fontId="4" fillId="0" borderId="22" xfId="0" applyNumberFormat="1" applyFont="1" applyBorder="1" applyAlignment="1">
      <alignment horizontal="right"/>
    </xf>
    <xf numFmtId="0" fontId="0" fillId="0" borderId="22" xfId="0" applyBorder="1" applyAlignment="1">
      <alignment horizontal="center"/>
    </xf>
    <xf numFmtId="44" fontId="10" fillId="4" borderId="0" xfId="4" applyFont="1" applyFill="1" applyBorder="1" applyAlignment="1">
      <alignment wrapText="1"/>
    </xf>
    <xf numFmtId="0" fontId="0" fillId="6" borderId="0" xfId="0" applyFill="1"/>
    <xf numFmtId="44" fontId="5" fillId="6" borderId="0" xfId="0" applyNumberFormat="1" applyFont="1" applyFill="1" applyAlignment="1" applyProtection="1">
      <alignment horizontal="right" vertical="center" wrapText="1"/>
      <protection locked="0"/>
    </xf>
    <xf numFmtId="0" fontId="10" fillId="6" borderId="0" xfId="0" applyFont="1" applyFill="1" applyAlignment="1">
      <alignment horizontal="left" wrapText="1"/>
    </xf>
    <xf numFmtId="0" fontId="0" fillId="0" borderId="0" xfId="0" applyAlignment="1">
      <alignment wrapText="1"/>
    </xf>
    <xf numFmtId="44" fontId="0" fillId="0" borderId="0" xfId="4" applyFont="1" applyAlignment="1">
      <alignment wrapText="1"/>
    </xf>
    <xf numFmtId="0" fontId="10" fillId="0" borderId="0" xfId="0" applyFont="1" applyAlignment="1">
      <alignment wrapText="1"/>
    </xf>
    <xf numFmtId="44" fontId="13" fillId="0" borderId="0" xfId="4" applyFont="1" applyAlignment="1">
      <alignment wrapText="1"/>
    </xf>
    <xf numFmtId="0" fontId="0" fillId="0" borderId="19" xfId="0" applyBorder="1" applyAlignment="1">
      <alignment horizontal="right" vertical="center"/>
    </xf>
    <xf numFmtId="0" fontId="0" fillId="0" borderId="15" xfId="0" applyBorder="1" applyAlignment="1">
      <alignment horizontal="right" vertical="center"/>
    </xf>
    <xf numFmtId="0" fontId="0" fillId="5" borderId="46" xfId="0" applyFill="1" applyBorder="1" applyAlignment="1" applyProtection="1">
      <alignment vertical="center"/>
      <protection locked="0"/>
    </xf>
    <xf numFmtId="0" fontId="0" fillId="0" borderId="46" xfId="0" applyBorder="1" applyAlignment="1">
      <alignment horizontal="right" vertical="center"/>
    </xf>
    <xf numFmtId="14" fontId="0" fillId="5" borderId="84" xfId="0" applyNumberFormat="1" applyFill="1" applyBorder="1" applyAlignment="1" applyProtection="1">
      <alignment vertical="center"/>
      <protection locked="0"/>
    </xf>
    <xf numFmtId="0" fontId="10" fillId="0" borderId="19" xfId="0" applyFont="1" applyBorder="1" applyAlignment="1">
      <alignment horizontal="right" vertical="center"/>
    </xf>
    <xf numFmtId="0" fontId="0" fillId="5" borderId="45" xfId="0" applyFill="1" applyBorder="1" applyAlignment="1" applyProtection="1">
      <alignment vertical="center"/>
      <protection locked="0"/>
    </xf>
    <xf numFmtId="0" fontId="10" fillId="0" borderId="45" xfId="0" applyFont="1" applyBorder="1" applyAlignment="1">
      <alignment horizontal="right" vertical="center"/>
    </xf>
    <xf numFmtId="14" fontId="0" fillId="5" borderId="48" xfId="0" applyNumberFormat="1" applyFill="1" applyBorder="1" applyAlignment="1" applyProtection="1">
      <alignment vertical="center"/>
      <protection locked="0"/>
    </xf>
    <xf numFmtId="0" fontId="0" fillId="0" borderId="0" xfId="0" applyAlignment="1">
      <alignment vertical="center"/>
    </xf>
    <xf numFmtId="0" fontId="37" fillId="0" borderId="0" xfId="0" applyFont="1" applyAlignment="1">
      <alignment vertical="center" wrapText="1"/>
    </xf>
    <xf numFmtId="0" fontId="8" fillId="0" borderId="45" xfId="3" applyBorder="1" applyAlignment="1">
      <alignment horizontal="center" vertical="center" wrapText="1"/>
    </xf>
    <xf numFmtId="164" fontId="5" fillId="0" borderId="0" xfId="4" applyNumberFormat="1" applyFont="1" applyFill="1" applyBorder="1" applyAlignment="1" applyProtection="1">
      <alignment vertical="center" wrapText="1"/>
    </xf>
    <xf numFmtId="9" fontId="5" fillId="0" borderId="56" xfId="5" applyFont="1" applyFill="1" applyBorder="1" applyAlignment="1" applyProtection="1">
      <alignment vertical="center" wrapText="1"/>
    </xf>
    <xf numFmtId="0" fontId="4" fillId="7" borderId="66" xfId="0" applyFont="1" applyFill="1" applyBorder="1" applyAlignment="1">
      <alignment horizontal="center" vertical="top" wrapText="1"/>
    </xf>
    <xf numFmtId="0" fontId="4" fillId="7" borderId="67" xfId="0" applyFont="1" applyFill="1" applyBorder="1" applyAlignment="1">
      <alignment horizontal="center" vertical="top" wrapText="1"/>
    </xf>
    <xf numFmtId="0" fontId="4" fillId="7" borderId="69" xfId="0" applyFont="1" applyFill="1" applyBorder="1" applyAlignment="1">
      <alignment horizontal="center" vertical="top" wrapText="1"/>
    </xf>
    <xf numFmtId="0" fontId="4" fillId="7" borderId="70" xfId="0" applyFont="1" applyFill="1" applyBorder="1" applyAlignment="1">
      <alignment horizontal="center" vertical="top" wrapText="1"/>
    </xf>
    <xf numFmtId="0" fontId="4" fillId="7" borderId="56" xfId="0" applyFont="1" applyFill="1" applyBorder="1" applyAlignment="1">
      <alignment horizontal="center" vertical="top" wrapText="1"/>
    </xf>
    <xf numFmtId="0" fontId="4" fillId="7" borderId="56" xfId="0" applyFont="1" applyFill="1" applyBorder="1" applyAlignment="1">
      <alignment horizontal="center" vertical="top"/>
    </xf>
    <xf numFmtId="0" fontId="4" fillId="7" borderId="71" xfId="0" applyFont="1" applyFill="1" applyBorder="1" applyAlignment="1">
      <alignment horizontal="center" vertical="top" wrapText="1"/>
    </xf>
    <xf numFmtId="44" fontId="5" fillId="0" borderId="72" xfId="4" applyFont="1" applyFill="1" applyBorder="1" applyAlignment="1" applyProtection="1">
      <alignment horizontal="center" vertical="center" wrapText="1"/>
    </xf>
    <xf numFmtId="0" fontId="4" fillId="0" borderId="25" xfId="0" applyFont="1" applyBorder="1" applyAlignment="1">
      <alignment vertical="center" wrapText="1"/>
    </xf>
    <xf numFmtId="0" fontId="5" fillId="0" borderId="0" xfId="0" applyFont="1" applyAlignment="1">
      <alignment vertical="center" wrapText="1"/>
    </xf>
    <xf numFmtId="0" fontId="10" fillId="6" borderId="0" xfId="0" applyFont="1" applyFill="1" applyAlignment="1">
      <alignment vertical="top" wrapText="1"/>
    </xf>
    <xf numFmtId="0" fontId="6" fillId="7" borderId="25" xfId="3" applyFont="1" applyFill="1" applyBorder="1" applyAlignment="1">
      <alignment vertical="center" wrapText="1"/>
    </xf>
    <xf numFmtId="0" fontId="6" fillId="7" borderId="25" xfId="3" applyFont="1" applyFill="1" applyBorder="1" applyAlignment="1">
      <alignment horizontal="center" vertical="center" wrapText="1"/>
    </xf>
    <xf numFmtId="164" fontId="5" fillId="24" borderId="56" xfId="4" applyNumberFormat="1" applyFont="1" applyFill="1" applyBorder="1" applyAlignment="1" applyProtection="1">
      <alignment vertical="center" wrapText="1"/>
      <protection locked="0"/>
    </xf>
    <xf numFmtId="164" fontId="4" fillId="24" borderId="25" xfId="4" applyNumberFormat="1" applyFont="1" applyFill="1" applyBorder="1" applyAlignment="1" applyProtection="1">
      <alignment vertical="center" wrapText="1"/>
      <protection locked="0"/>
    </xf>
    <xf numFmtId="0" fontId="8" fillId="0" borderId="25" xfId="3" applyBorder="1" applyProtection="1">
      <protection locked="0"/>
    </xf>
    <xf numFmtId="0" fontId="10" fillId="0" borderId="25" xfId="3" applyFont="1" applyBorder="1" applyProtection="1">
      <protection locked="0"/>
    </xf>
    <xf numFmtId="44" fontId="4" fillId="0" borderId="25" xfId="4" applyFont="1" applyFill="1" applyBorder="1" applyAlignment="1" applyProtection="1">
      <alignment vertical="center" wrapText="1"/>
    </xf>
    <xf numFmtId="0" fontId="17" fillId="24" borderId="25" xfId="3" applyFont="1" applyFill="1" applyBorder="1" applyAlignment="1">
      <alignment horizontal="center" vertical="center" wrapText="1"/>
    </xf>
    <xf numFmtId="0" fontId="8" fillId="24" borderId="25" xfId="3" applyFill="1" applyBorder="1" applyProtection="1">
      <protection locked="0"/>
    </xf>
    <xf numFmtId="44" fontId="5" fillId="24" borderId="25" xfId="4" applyFont="1" applyFill="1" applyBorder="1" applyAlignment="1" applyProtection="1">
      <alignment vertical="center" wrapText="1"/>
      <protection locked="0"/>
    </xf>
    <xf numFmtId="44" fontId="5" fillId="24" borderId="23" xfId="4" applyFont="1" applyFill="1" applyBorder="1" applyAlignment="1" applyProtection="1">
      <alignment vertical="center" wrapText="1"/>
      <protection locked="0"/>
    </xf>
    <xf numFmtId="0" fontId="6" fillId="24" borderId="25" xfId="3" applyFont="1" applyFill="1" applyBorder="1" applyProtection="1">
      <protection locked="0"/>
    </xf>
    <xf numFmtId="0" fontId="6" fillId="0" borderId="24" xfId="3" applyFont="1" applyBorder="1" applyAlignment="1">
      <alignment horizontal="right" vertical="center" wrapText="1"/>
    </xf>
    <xf numFmtId="164" fontId="5" fillId="24" borderId="25" xfId="3" applyNumberFormat="1" applyFont="1" applyFill="1" applyBorder="1" applyProtection="1">
      <protection locked="0"/>
    </xf>
    <xf numFmtId="44" fontId="5" fillId="4" borderId="27" xfId="4" applyFont="1" applyFill="1" applyBorder="1" applyAlignment="1" applyProtection="1">
      <alignment vertical="center" wrapText="1"/>
    </xf>
    <xf numFmtId="0" fontId="5" fillId="0" borderId="56" xfId="3" applyFont="1" applyBorder="1" applyAlignment="1" applyProtection="1">
      <alignment horizontal="right" vertical="center" wrapText="1"/>
      <protection locked="0"/>
    </xf>
    <xf numFmtId="164" fontId="5" fillId="24" borderId="55" xfId="4" applyNumberFormat="1" applyFont="1" applyFill="1" applyBorder="1" applyAlignment="1" applyProtection="1">
      <alignment vertical="center" wrapText="1"/>
      <protection locked="0"/>
    </xf>
    <xf numFmtId="44" fontId="5" fillId="4" borderId="25" xfId="4" applyFont="1" applyFill="1" applyBorder="1" applyAlignment="1" applyProtection="1">
      <alignment vertical="center" wrapText="1"/>
    </xf>
    <xf numFmtId="0" fontId="14" fillId="0" borderId="0" xfId="0" applyFont="1"/>
    <xf numFmtId="0" fontId="13" fillId="0" borderId="0" xfId="0" applyFont="1"/>
    <xf numFmtId="164" fontId="10" fillId="0" borderId="0" xfId="6" applyNumberFormat="1" applyProtection="1">
      <protection locked="0"/>
    </xf>
    <xf numFmtId="0" fontId="4" fillId="4" borderId="20" xfId="6" applyFont="1" applyFill="1" applyBorder="1"/>
    <xf numFmtId="0" fontId="4" fillId="0" borderId="45" xfId="6" applyFont="1" applyBorder="1" applyAlignment="1">
      <alignment horizontal="left" vertical="center"/>
    </xf>
    <xf numFmtId="0" fontId="4" fillId="4" borderId="53" xfId="6" applyFont="1" applyFill="1" applyBorder="1"/>
    <xf numFmtId="0" fontId="4" fillId="0" borderId="81" xfId="6" applyFont="1" applyBorder="1" applyAlignment="1">
      <alignment horizontal="left" vertical="center"/>
    </xf>
    <xf numFmtId="0" fontId="4" fillId="4" borderId="62" xfId="6" applyFont="1" applyFill="1" applyBorder="1"/>
    <xf numFmtId="164" fontId="10" fillId="0" borderId="75" xfId="6" applyNumberFormat="1" applyBorder="1"/>
    <xf numFmtId="164" fontId="10" fillId="0" borderId="78" xfId="6" applyNumberFormat="1" applyBorder="1"/>
    <xf numFmtId="164" fontId="13" fillId="5" borderId="78" xfId="7" applyNumberFormat="1" applyFont="1" applyFill="1" applyBorder="1" applyProtection="1">
      <protection locked="0"/>
    </xf>
    <xf numFmtId="0" fontId="25" fillId="0" borderId="0" xfId="6" applyFont="1"/>
    <xf numFmtId="0" fontId="20" fillId="0" borderId="0" xfId="6" applyFont="1" applyAlignment="1">
      <alignment wrapText="1"/>
    </xf>
    <xf numFmtId="0" fontId="25" fillId="0" borderId="0" xfId="6" applyFont="1" applyAlignment="1">
      <alignment wrapText="1"/>
    </xf>
    <xf numFmtId="0" fontId="5" fillId="4" borderId="45" xfId="0" applyFont="1" applyFill="1" applyBorder="1" applyAlignment="1">
      <alignment vertical="center" wrapText="1"/>
    </xf>
    <xf numFmtId="0" fontId="43" fillId="0" borderId="45" xfId="0" applyFont="1" applyBorder="1" applyAlignment="1">
      <alignment horizontal="center" wrapText="1"/>
    </xf>
    <xf numFmtId="0" fontId="44" fillId="6" borderId="45" xfId="0" applyFont="1" applyFill="1" applyBorder="1" applyAlignment="1">
      <alignment wrapText="1"/>
    </xf>
    <xf numFmtId="0" fontId="45" fillId="0" borderId="0" xfId="0" applyFont="1"/>
    <xf numFmtId="0" fontId="38" fillId="6" borderId="45" xfId="0" applyFont="1" applyFill="1" applyBorder="1" applyAlignment="1">
      <alignment wrapText="1"/>
    </xf>
    <xf numFmtId="0" fontId="38" fillId="20" borderId="45" xfId="0" applyFont="1" applyFill="1" applyBorder="1" applyAlignment="1">
      <alignment wrapText="1"/>
    </xf>
    <xf numFmtId="0" fontId="38" fillId="23" borderId="45" xfId="0" applyFont="1" applyFill="1" applyBorder="1" applyAlignment="1">
      <alignment horizontal="left" vertical="center" wrapText="1"/>
    </xf>
    <xf numFmtId="0" fontId="38" fillId="23" borderId="45" xfId="0" applyFont="1" applyFill="1" applyBorder="1" applyAlignment="1">
      <alignment horizontal="left" wrapText="1" indent="6"/>
    </xf>
    <xf numFmtId="0" fontId="40" fillId="17" borderId="45" xfId="0" applyFont="1" applyFill="1" applyBorder="1" applyAlignment="1">
      <alignment horizontal="left" vertical="center" wrapText="1"/>
    </xf>
    <xf numFmtId="0" fontId="38" fillId="17" borderId="45" xfId="0" applyFont="1" applyFill="1" applyBorder="1" applyAlignment="1">
      <alignment horizontal="left" wrapText="1" indent="6"/>
    </xf>
    <xf numFmtId="0" fontId="38" fillId="6" borderId="45" xfId="0" applyFont="1" applyFill="1" applyBorder="1" applyAlignment="1">
      <alignment horizontal="left" wrapText="1" indent="4"/>
    </xf>
    <xf numFmtId="0" fontId="40" fillId="22" borderId="45" xfId="0" applyFont="1" applyFill="1" applyBorder="1" applyAlignment="1">
      <alignment horizontal="left" wrapText="1"/>
    </xf>
    <xf numFmtId="0" fontId="40" fillId="15" borderId="45" xfId="0" applyFont="1" applyFill="1" applyBorder="1" applyAlignment="1">
      <alignment horizontal="left" wrapText="1"/>
    </xf>
    <xf numFmtId="0" fontId="48" fillId="0" borderId="0" xfId="6" applyFont="1"/>
    <xf numFmtId="0" fontId="38" fillId="15" borderId="46" xfId="0" applyFont="1" applyFill="1" applyBorder="1" applyAlignment="1">
      <alignment horizontal="left" vertical="center" wrapText="1" indent="6"/>
    </xf>
    <xf numFmtId="0" fontId="38" fillId="19" borderId="49" xfId="0" applyFont="1" applyFill="1" applyBorder="1" applyAlignment="1">
      <alignment wrapText="1"/>
    </xf>
    <xf numFmtId="0" fontId="40" fillId="18" borderId="0" xfId="0" applyFont="1" applyFill="1" applyAlignment="1">
      <alignment wrapText="1"/>
    </xf>
    <xf numFmtId="0" fontId="38" fillId="18" borderId="0" xfId="0" applyFont="1" applyFill="1" applyAlignment="1">
      <alignment wrapText="1"/>
    </xf>
    <xf numFmtId="0" fontId="41" fillId="0" borderId="0" xfId="0" applyFont="1" applyAlignment="1">
      <alignment horizontal="justify"/>
    </xf>
    <xf numFmtId="0" fontId="42" fillId="0" borderId="0" xfId="0" applyFont="1" applyAlignment="1">
      <alignment horizontal="left" indent="4"/>
    </xf>
    <xf numFmtId="0" fontId="9" fillId="9" borderId="40" xfId="0" applyFont="1" applyFill="1" applyBorder="1" applyAlignment="1">
      <alignment vertical="top" wrapText="1"/>
    </xf>
    <xf numFmtId="165" fontId="9" fillId="9" borderId="25" xfId="1" applyNumberFormat="1" applyFont="1" applyFill="1" applyBorder="1" applyAlignment="1" applyProtection="1">
      <alignment vertical="center" wrapText="1"/>
    </xf>
    <xf numFmtId="164" fontId="9" fillId="9" borderId="25" xfId="1" applyNumberFormat="1" applyFont="1" applyFill="1" applyBorder="1" applyAlignment="1" applyProtection="1">
      <alignment vertical="top" wrapText="1"/>
    </xf>
    <xf numFmtId="0" fontId="10" fillId="3" borderId="25" xfId="0" applyFont="1" applyFill="1" applyBorder="1"/>
    <xf numFmtId="0" fontId="15" fillId="0" borderId="25" xfId="0" applyFont="1" applyBorder="1" applyAlignment="1">
      <alignment horizontal="center" wrapText="1"/>
    </xf>
    <xf numFmtId="0" fontId="16" fillId="0" borderId="25" xfId="0" applyFont="1" applyBorder="1" applyAlignment="1">
      <alignment horizontal="center" wrapText="1"/>
    </xf>
    <xf numFmtId="0" fontId="16" fillId="0" borderId="40" xfId="0" applyFont="1" applyBorder="1" applyAlignment="1">
      <alignment horizontal="center" wrapText="1"/>
    </xf>
    <xf numFmtId="0" fontId="4" fillId="4" borderId="45" xfId="3" applyFont="1" applyFill="1" applyBorder="1"/>
    <xf numFmtId="0" fontId="10" fillId="0" borderId="19" xfId="3" applyFont="1" applyBorder="1" applyAlignment="1">
      <alignment horizontal="left" vertical="center" wrapText="1"/>
    </xf>
    <xf numFmtId="0" fontId="13" fillId="4" borderId="62" xfId="3" applyFont="1" applyFill="1" applyBorder="1"/>
    <xf numFmtId="0" fontId="13" fillId="4" borderId="0" xfId="3" applyFont="1" applyFill="1"/>
    <xf numFmtId="0" fontId="33" fillId="0" borderId="56" xfId="0" applyFont="1" applyBorder="1" applyAlignment="1">
      <alignment vertical="center" wrapText="1"/>
    </xf>
    <xf numFmtId="0" fontId="10" fillId="0" borderId="59" xfId="0" applyFont="1" applyBorder="1" applyAlignment="1">
      <alignment vertical="center" wrapText="1"/>
    </xf>
    <xf numFmtId="164" fontId="10" fillId="0" borderId="59" xfId="4" applyNumberFormat="1" applyFont="1" applyFill="1" applyBorder="1" applyAlignment="1" applyProtection="1">
      <alignment vertical="center" wrapText="1"/>
    </xf>
    <xf numFmtId="164" fontId="10" fillId="0" borderId="59" xfId="4" applyNumberFormat="1" applyFont="1" applyFill="1" applyBorder="1" applyAlignment="1" applyProtection="1">
      <alignment vertical="center"/>
    </xf>
    <xf numFmtId="0" fontId="5" fillId="0" borderId="0" xfId="3" applyFont="1" applyAlignment="1">
      <alignment horizontal="left" vertical="center" wrapText="1" indent="4"/>
    </xf>
    <xf numFmtId="0" fontId="10" fillId="7" borderId="40" xfId="0" applyFont="1" applyFill="1" applyBorder="1" applyAlignment="1">
      <alignment vertical="center" wrapText="1"/>
    </xf>
    <xf numFmtId="0" fontId="10" fillId="7" borderId="22" xfId="0" applyFont="1" applyFill="1" applyBorder="1" applyAlignment="1">
      <alignment vertical="center" wrapText="1"/>
    </xf>
    <xf numFmtId="0" fontId="10" fillId="7" borderId="0" xfId="0" applyFont="1" applyFill="1" applyAlignment="1">
      <alignment vertical="center" wrapText="1"/>
    </xf>
    <xf numFmtId="0" fontId="4" fillId="6" borderId="0" xfId="0" applyFont="1" applyFill="1" applyAlignment="1">
      <alignment vertical="top" wrapText="1"/>
    </xf>
    <xf numFmtId="0" fontId="10" fillId="7" borderId="40" xfId="3" applyFont="1" applyFill="1" applyBorder="1" applyAlignment="1">
      <alignment vertical="center" wrapText="1"/>
    </xf>
    <xf numFmtId="0" fontId="10" fillId="7" borderId="22" xfId="3" applyFont="1" applyFill="1" applyBorder="1" applyAlignment="1">
      <alignment vertical="center" wrapText="1"/>
    </xf>
    <xf numFmtId="0" fontId="10" fillId="7" borderId="0" xfId="3" applyFont="1" applyFill="1" applyAlignment="1">
      <alignment vertical="center" wrapText="1"/>
    </xf>
    <xf numFmtId="0" fontId="4" fillId="6" borderId="0" xfId="3" applyFont="1" applyFill="1" applyAlignment="1">
      <alignment vertical="top" wrapText="1"/>
    </xf>
    <xf numFmtId="0" fontId="13" fillId="0" borderId="0" xfId="3" applyFont="1" applyAlignment="1">
      <alignment horizontal="center" vertical="center"/>
    </xf>
    <xf numFmtId="0" fontId="10" fillId="0" borderId="0" xfId="3" applyFont="1" applyAlignment="1">
      <alignment horizontal="center"/>
    </xf>
    <xf numFmtId="0" fontId="10" fillId="0" borderId="0" xfId="3" applyFont="1" applyAlignment="1">
      <alignment horizontal="left"/>
    </xf>
    <xf numFmtId="0" fontId="13" fillId="0" borderId="0" xfId="3" applyFont="1"/>
    <xf numFmtId="0" fontId="4" fillId="4" borderId="20" xfId="6" applyFont="1" applyFill="1" applyBorder="1" applyAlignment="1">
      <alignment horizontal="left"/>
    </xf>
    <xf numFmtId="0" fontId="10" fillId="0" borderId="62" xfId="6" applyBorder="1"/>
    <xf numFmtId="0" fontId="13" fillId="0" borderId="62" xfId="6" applyFont="1" applyBorder="1"/>
    <xf numFmtId="0" fontId="4" fillId="0" borderId="62" xfId="6" applyFont="1" applyBorder="1"/>
    <xf numFmtId="0" fontId="4" fillId="0" borderId="45" xfId="6" applyFont="1" applyBorder="1"/>
    <xf numFmtId="0" fontId="14" fillId="0" borderId="12" xfId="6" applyFont="1" applyBorder="1"/>
    <xf numFmtId="0" fontId="5" fillId="0" borderId="12" xfId="6" applyFont="1" applyBorder="1"/>
    <xf numFmtId="0" fontId="10" fillId="0" borderId="12" xfId="6" applyBorder="1"/>
    <xf numFmtId="164" fontId="10" fillId="0" borderId="45" xfId="7" applyNumberFormat="1" applyFont="1" applyFill="1" applyBorder="1" applyProtection="1"/>
    <xf numFmtId="0" fontId="5" fillId="0" borderId="45" xfId="6" applyFont="1" applyBorder="1"/>
    <xf numFmtId="164" fontId="10" fillId="0" borderId="75" xfId="7" applyNumberFormat="1" applyFont="1" applyFill="1" applyBorder="1" applyProtection="1"/>
    <xf numFmtId="0" fontId="29" fillId="0" borderId="0" xfId="6" applyFont="1"/>
    <xf numFmtId="164" fontId="13" fillId="0" borderId="78" xfId="6" applyNumberFormat="1" applyFont="1" applyBorder="1"/>
    <xf numFmtId="0" fontId="13" fillId="0" borderId="80" xfId="6" applyFont="1" applyBorder="1"/>
    <xf numFmtId="164" fontId="13" fillId="0" borderId="79" xfId="6" applyNumberFormat="1" applyFont="1" applyBorder="1"/>
    <xf numFmtId="164" fontId="13" fillId="0" borderId="0" xfId="6" applyNumberFormat="1" applyFont="1"/>
    <xf numFmtId="0" fontId="5" fillId="0" borderId="0" xfId="6" applyFont="1"/>
    <xf numFmtId="0" fontId="0" fillId="0" borderId="62" xfId="0" applyBorder="1"/>
    <xf numFmtId="0" fontId="0" fillId="0" borderId="75" xfId="0" applyBorder="1"/>
    <xf numFmtId="164" fontId="10" fillId="0" borderId="0" xfId="6" applyNumberFormat="1"/>
    <xf numFmtId="0" fontId="14" fillId="0" borderId="62" xfId="6" applyFont="1" applyBorder="1"/>
    <xf numFmtId="0" fontId="13" fillId="0" borderId="62" xfId="0" applyFont="1" applyBorder="1" applyAlignment="1">
      <alignment wrapText="1"/>
    </xf>
    <xf numFmtId="0" fontId="13" fillId="0" borderId="76" xfId="6" applyFont="1" applyBorder="1"/>
    <xf numFmtId="0" fontId="13" fillId="0" borderId="74" xfId="6" applyFont="1" applyBorder="1"/>
    <xf numFmtId="0" fontId="9" fillId="5" borderId="40" xfId="0" applyFont="1" applyFill="1" applyBorder="1" applyAlignment="1" applyProtection="1">
      <alignment horizontal="left" vertical="center" wrapText="1"/>
      <protection locked="0"/>
    </xf>
    <xf numFmtId="0" fontId="9" fillId="5" borderId="25" xfId="0" applyFont="1" applyFill="1" applyBorder="1" applyAlignment="1" applyProtection="1">
      <alignment horizontal="left" vertical="center" wrapText="1"/>
      <protection locked="0"/>
    </xf>
    <xf numFmtId="164" fontId="5" fillId="0" borderId="27" xfId="1" applyNumberFormat="1" applyFont="1" applyFill="1" applyBorder="1" applyAlignment="1" applyProtection="1">
      <alignment horizontal="right" vertical="center" wrapText="1"/>
    </xf>
    <xf numFmtId="164" fontId="5" fillId="0" borderId="31" xfId="1" applyNumberFormat="1" applyFont="1" applyFill="1" applyBorder="1" applyAlignment="1" applyProtection="1">
      <alignment horizontal="right" vertical="center" wrapText="1"/>
    </xf>
    <xf numFmtId="164" fontId="5" fillId="0" borderId="32" xfId="1" applyNumberFormat="1" applyFont="1" applyFill="1" applyBorder="1" applyAlignment="1" applyProtection="1">
      <alignment horizontal="right" vertical="top" wrapText="1"/>
    </xf>
    <xf numFmtId="164" fontId="5" fillId="0" borderId="33" xfId="2" applyNumberFormat="1" applyFont="1" applyFill="1" applyBorder="1" applyAlignment="1" applyProtection="1">
      <alignment horizontal="right" vertical="top" wrapText="1"/>
    </xf>
    <xf numFmtId="164" fontId="5" fillId="0" borderId="41" xfId="1" applyNumberFormat="1" applyFont="1" applyFill="1" applyBorder="1" applyAlignment="1" applyProtection="1">
      <alignment vertical="center" wrapText="1"/>
    </xf>
    <xf numFmtId="164" fontId="9" fillId="9" borderId="25" xfId="1" applyNumberFormat="1" applyFont="1" applyFill="1" applyBorder="1" applyAlignment="1" applyProtection="1">
      <alignment vertical="center" wrapText="1"/>
    </xf>
    <xf numFmtId="0" fontId="5" fillId="3" borderId="4" xfId="0" applyFont="1" applyFill="1" applyBorder="1" applyAlignment="1">
      <alignment horizontal="right" vertical="center" wrapText="1"/>
    </xf>
    <xf numFmtId="0" fontId="8" fillId="0" borderId="0" xfId="0" applyFont="1"/>
    <xf numFmtId="0" fontId="4" fillId="5" borderId="4" xfId="0" applyFont="1" applyFill="1" applyBorder="1" applyAlignment="1" applyProtection="1">
      <alignment horizontal="center" vertical="center" wrapText="1"/>
      <protection locked="0"/>
    </xf>
    <xf numFmtId="0" fontId="11" fillId="3" borderId="22" xfId="0" applyFont="1" applyFill="1" applyBorder="1" applyAlignment="1">
      <alignment horizontal="center" vertical="center"/>
    </xf>
    <xf numFmtId="0" fontId="8" fillId="0" borderId="25" xfId="0" applyFont="1" applyBorder="1"/>
    <xf numFmtId="0" fontId="8" fillId="0" borderId="7" xfId="0" applyFont="1" applyBorder="1"/>
    <xf numFmtId="44" fontId="8" fillId="0" borderId="25" xfId="4" applyFont="1" applyBorder="1"/>
    <xf numFmtId="44" fontId="8" fillId="0" borderId="7" xfId="4" applyFont="1" applyBorder="1"/>
    <xf numFmtId="0" fontId="8" fillId="8" borderId="23" xfId="0" applyFont="1" applyFill="1" applyBorder="1"/>
    <xf numFmtId="0" fontId="8" fillId="5" borderId="0" xfId="0" applyFont="1" applyFill="1"/>
    <xf numFmtId="44" fontId="8" fillId="0" borderId="0" xfId="3" applyNumberFormat="1"/>
    <xf numFmtId="44" fontId="13" fillId="0" borderId="42" xfId="4" applyFont="1" applyFill="1" applyBorder="1" applyAlignment="1">
      <alignment vertical="center"/>
    </xf>
    <xf numFmtId="0" fontId="13" fillId="12" borderId="46" xfId="3" applyFont="1" applyFill="1" applyBorder="1" applyAlignment="1">
      <alignment horizontal="center" vertical="center"/>
    </xf>
    <xf numFmtId="0" fontId="13" fillId="12" borderId="84" xfId="3" applyFont="1" applyFill="1" applyBorder="1" applyAlignment="1">
      <alignment horizontal="center" vertical="center"/>
    </xf>
    <xf numFmtId="44" fontId="13" fillId="0" borderId="25" xfId="4" applyFont="1" applyFill="1" applyBorder="1" applyAlignment="1"/>
    <xf numFmtId="0" fontId="8" fillId="5" borderId="42" xfId="0" applyFont="1" applyFill="1" applyBorder="1" applyAlignment="1" applyProtection="1">
      <alignment horizontal="center" vertical="center" wrapText="1"/>
      <protection locked="0"/>
    </xf>
    <xf numFmtId="0" fontId="13" fillId="5" borderId="42" xfId="0" applyFont="1" applyFill="1" applyBorder="1" applyAlignment="1" applyProtection="1">
      <alignment horizontal="center" vertical="center" wrapText="1"/>
      <protection locked="0"/>
    </xf>
    <xf numFmtId="0" fontId="8" fillId="5" borderId="42" xfId="4" applyNumberFormat="1" applyFont="1" applyFill="1" applyBorder="1" applyAlignment="1" applyProtection="1">
      <alignment horizontal="center" vertical="center" wrapText="1"/>
      <protection locked="0"/>
    </xf>
    <xf numFmtId="9" fontId="8" fillId="0" borderId="25" xfId="5" applyFont="1" applyFill="1" applyBorder="1" applyAlignment="1" applyProtection="1">
      <alignment horizontal="center" vertical="center" wrapText="1"/>
    </xf>
    <xf numFmtId="9" fontId="8" fillId="0" borderId="40" xfId="5" applyFont="1" applyFill="1" applyBorder="1" applyAlignment="1" applyProtection="1">
      <alignment horizontal="center" vertical="center" wrapText="1"/>
    </xf>
    <xf numFmtId="44" fontId="8" fillId="5" borderId="25" xfId="4" applyFont="1" applyFill="1" applyBorder="1" applyAlignment="1" applyProtection="1">
      <alignment horizontal="center" vertical="center" wrapText="1"/>
      <protection locked="0"/>
    </xf>
    <xf numFmtId="44" fontId="8" fillId="5" borderId="92" xfId="4" applyFont="1" applyFill="1" applyBorder="1" applyAlignment="1" applyProtection="1">
      <alignment horizontal="center" vertical="center" wrapText="1"/>
      <protection locked="0"/>
    </xf>
    <xf numFmtId="0" fontId="8" fillId="5" borderId="42" xfId="0" applyFont="1" applyFill="1" applyBorder="1" applyAlignment="1" applyProtection="1">
      <alignment horizontal="left" vertical="center" wrapText="1"/>
      <protection locked="0"/>
    </xf>
    <xf numFmtId="44" fontId="8" fillId="0" borderId="22" xfId="4" applyFont="1" applyFill="1" applyBorder="1" applyAlignment="1" applyProtection="1">
      <alignment horizontal="center" vertical="center" wrapText="1"/>
    </xf>
    <xf numFmtId="44" fontId="8" fillId="0" borderId="40" xfId="4" applyFont="1" applyFill="1" applyBorder="1" applyAlignment="1" applyProtection="1">
      <alignment horizontal="center" vertical="center" wrapText="1"/>
    </xf>
    <xf numFmtId="9" fontId="8" fillId="0" borderId="25" xfId="5" applyFont="1" applyBorder="1" applyProtection="1"/>
    <xf numFmtId="0" fontId="8" fillId="5" borderId="25" xfId="0" applyFont="1" applyFill="1" applyBorder="1" applyAlignment="1" applyProtection="1">
      <alignment horizontal="left" vertical="center" wrapText="1"/>
      <protection locked="0"/>
    </xf>
    <xf numFmtId="0" fontId="12" fillId="0" borderId="25" xfId="0" applyFont="1" applyBorder="1" applyAlignment="1">
      <alignment horizontal="left" vertical="center" wrapText="1"/>
    </xf>
    <xf numFmtId="0" fontId="9" fillId="0" borderId="25" xfId="0" applyFont="1" applyBorder="1" applyAlignment="1">
      <alignment horizontal="right" vertical="center" wrapText="1"/>
    </xf>
    <xf numFmtId="44" fontId="9" fillId="0" borderId="25" xfId="0" applyNumberFormat="1" applyFont="1" applyBorder="1" applyAlignment="1">
      <alignment horizontal="right" vertical="center" wrapText="1"/>
    </xf>
    <xf numFmtId="44" fontId="9" fillId="0" borderId="24" xfId="4" applyFont="1" applyFill="1" applyBorder="1" applyAlignment="1" applyProtection="1">
      <alignment horizontal="right" vertical="center" wrapText="1"/>
    </xf>
    <xf numFmtId="44" fontId="12" fillId="0" borderId="24" xfId="4" applyFont="1" applyFill="1" applyBorder="1" applyAlignment="1" applyProtection="1">
      <alignment horizontal="right" vertical="center" wrapText="1" indent="1"/>
    </xf>
    <xf numFmtId="0" fontId="9" fillId="0" borderId="25" xfId="0" applyFont="1" applyBorder="1"/>
    <xf numFmtId="44" fontId="9" fillId="0" borderId="25" xfId="0" applyNumberFormat="1" applyFont="1" applyBorder="1"/>
    <xf numFmtId="0" fontId="9" fillId="0" borderId="0" xfId="0" applyFont="1"/>
    <xf numFmtId="0" fontId="8" fillId="5" borderId="36" xfId="0" applyFont="1" applyFill="1" applyBorder="1" applyAlignment="1" applyProtection="1">
      <alignment horizontal="left" wrapText="1"/>
      <protection locked="0"/>
    </xf>
    <xf numFmtId="0" fontId="8" fillId="5" borderId="25" xfId="0" applyFont="1" applyFill="1" applyBorder="1" applyAlignment="1" applyProtection="1">
      <alignment horizontal="left" wrapText="1"/>
      <protection locked="0"/>
    </xf>
    <xf numFmtId="0" fontId="0" fillId="0" borderId="2" xfId="0" applyBorder="1" applyAlignment="1">
      <alignment horizontal="center" vertical="center"/>
    </xf>
    <xf numFmtId="0" fontId="0" fillId="0" borderId="5" xfId="0" applyBorder="1" applyAlignment="1">
      <alignment horizontal="center" vertical="center"/>
    </xf>
    <xf numFmtId="0" fontId="4" fillId="0" borderId="8" xfId="0" applyFont="1" applyBorder="1" applyAlignment="1">
      <alignment horizontal="center" vertical="center" wrapText="1"/>
    </xf>
    <xf numFmtId="0" fontId="5" fillId="0" borderId="8" xfId="0" applyFont="1" applyBorder="1" applyAlignment="1">
      <alignment horizontal="right" vertical="center" wrapText="1"/>
    </xf>
    <xf numFmtId="0" fontId="5" fillId="0" borderId="8" xfId="0" applyFont="1" applyBorder="1" applyAlignment="1">
      <alignment horizontal="left" vertical="center" wrapText="1"/>
    </xf>
    <xf numFmtId="44" fontId="5" fillId="5" borderId="36" xfId="7" applyFont="1" applyFill="1" applyBorder="1" applyAlignment="1" applyProtection="1">
      <alignment horizontal="right" vertical="center"/>
      <protection locked="0"/>
    </xf>
    <xf numFmtId="44" fontId="5" fillId="5" borderId="38" xfId="7" applyFont="1" applyFill="1" applyBorder="1" applyAlignment="1" applyProtection="1">
      <alignment horizontal="right" vertical="center"/>
      <protection locked="0"/>
    </xf>
    <xf numFmtId="0" fontId="5" fillId="0" borderId="35" xfId="0" applyFont="1" applyBorder="1" applyAlignment="1">
      <alignment vertical="center"/>
    </xf>
    <xf numFmtId="0" fontId="5" fillId="0" borderId="37" xfId="0" applyFont="1" applyBorder="1" applyAlignment="1">
      <alignment vertical="center"/>
    </xf>
    <xf numFmtId="0" fontId="4" fillId="0" borderId="15" xfId="0" applyFont="1" applyBorder="1" applyAlignment="1">
      <alignment vertical="center" wrapText="1"/>
    </xf>
    <xf numFmtId="164" fontId="5" fillId="0" borderId="92" xfId="0" applyNumberFormat="1" applyFont="1" applyBorder="1" applyAlignment="1">
      <alignment vertical="center"/>
    </xf>
    <xf numFmtId="0" fontId="5" fillId="0" borderId="6" xfId="0" applyFont="1" applyBorder="1" applyAlignment="1">
      <alignment horizontal="left" vertical="center"/>
    </xf>
    <xf numFmtId="0" fontId="0" fillId="0" borderId="52" xfId="0" applyBorder="1" applyAlignment="1">
      <alignment horizontal="center" vertical="center"/>
    </xf>
    <xf numFmtId="0" fontId="4" fillId="0" borderId="9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4" xfId="0" applyFont="1" applyBorder="1" applyAlignment="1">
      <alignment horizontal="center" vertical="center" wrapText="1"/>
    </xf>
    <xf numFmtId="14" fontId="0" fillId="5" borderId="34" xfId="0" applyNumberFormat="1" applyFill="1" applyBorder="1"/>
    <xf numFmtId="14" fontId="4" fillId="5" borderId="34" xfId="0" applyNumberFormat="1" applyFont="1" applyFill="1" applyBorder="1" applyAlignment="1">
      <alignment horizontal="center" vertical="center" wrapText="1"/>
    </xf>
    <xf numFmtId="0" fontId="4" fillId="0" borderId="84" xfId="0" applyFont="1" applyBorder="1" applyAlignment="1">
      <alignment horizontal="center" vertical="center" wrapText="1"/>
    </xf>
    <xf numFmtId="164" fontId="5" fillId="0" borderId="93" xfId="0" applyNumberFormat="1" applyFont="1" applyBorder="1" applyAlignment="1">
      <alignment vertical="center"/>
    </xf>
    <xf numFmtId="0" fontId="36" fillId="0" borderId="7" xfId="0" applyFont="1" applyBorder="1" applyAlignment="1">
      <alignment horizontal="center" vertical="center"/>
    </xf>
    <xf numFmtId="0" fontId="0" fillId="0" borderId="7" xfId="0" applyBorder="1" applyAlignment="1">
      <alignment horizontal="center" vertical="center"/>
    </xf>
    <xf numFmtId="0" fontId="0" fillId="0" borderId="53" xfId="0" applyBorder="1" applyAlignment="1">
      <alignment horizontal="center" vertical="center"/>
    </xf>
    <xf numFmtId="0" fontId="0" fillId="5" borderId="90" xfId="0" applyFill="1" applyBorder="1" applyAlignment="1">
      <alignment horizontal="right" vertical="center"/>
    </xf>
    <xf numFmtId="0" fontId="10" fillId="5" borderId="12" xfId="0" applyFont="1" applyFill="1" applyBorder="1" applyAlignment="1">
      <alignment horizontal="right" vertical="center"/>
    </xf>
    <xf numFmtId="0" fontId="36" fillId="0" borderId="0" xfId="0" applyFont="1" applyAlignment="1">
      <alignment horizontal="center" vertical="center"/>
    </xf>
    <xf numFmtId="0" fontId="0" fillId="0" borderId="0" xfId="0" applyAlignment="1">
      <alignment horizontal="center" vertical="center"/>
    </xf>
    <xf numFmtId="164" fontId="5" fillId="0" borderId="34" xfId="1" applyNumberFormat="1" applyFont="1" applyFill="1" applyBorder="1" applyAlignment="1" applyProtection="1">
      <alignment horizontal="right" vertical="top" wrapText="1"/>
    </xf>
    <xf numFmtId="0" fontId="38" fillId="21" borderId="45" xfId="6" applyFont="1" applyFill="1" applyBorder="1" applyAlignment="1">
      <alignment vertical="top"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4" fillId="5" borderId="12" xfId="0" applyFont="1" applyFill="1" applyBorder="1" applyAlignment="1" applyProtection="1">
      <alignment horizontal="left"/>
      <protection locked="0"/>
    </xf>
    <xf numFmtId="0" fontId="4" fillId="5" borderId="13" xfId="0" applyFont="1" applyFill="1" applyBorder="1" applyAlignment="1" applyProtection="1">
      <alignment horizontal="left"/>
      <protection locked="0"/>
    </xf>
    <xf numFmtId="0" fontId="4" fillId="5" borderId="14" xfId="0" applyFont="1" applyFill="1" applyBorder="1" applyAlignment="1" applyProtection="1">
      <alignment horizontal="left"/>
      <protection locked="0"/>
    </xf>
    <xf numFmtId="0" fontId="4" fillId="5" borderId="20" xfId="0" applyFont="1" applyFill="1" applyBorder="1" applyAlignment="1" applyProtection="1">
      <alignment horizontal="left"/>
      <protection locked="0"/>
    </xf>
    <xf numFmtId="0" fontId="4" fillId="5" borderId="21" xfId="0" applyFont="1" applyFill="1" applyBorder="1" applyAlignment="1" applyProtection="1">
      <alignment horizontal="left"/>
      <protection locked="0"/>
    </xf>
    <xf numFmtId="0" fontId="4" fillId="5" borderId="22" xfId="0" applyFont="1" applyFill="1" applyBorder="1" applyAlignment="1" applyProtection="1">
      <alignment horizontal="left"/>
      <protection locked="0"/>
    </xf>
    <xf numFmtId="0" fontId="5" fillId="3" borderId="3" xfId="0" applyFont="1" applyFill="1" applyBorder="1" applyAlignment="1" applyProtection="1">
      <alignment horizontal="center"/>
      <protection locked="0"/>
    </xf>
    <xf numFmtId="0" fontId="5" fillId="3" borderId="4" xfId="0" applyFont="1" applyFill="1" applyBorder="1" applyAlignment="1" applyProtection="1">
      <alignment horizontal="center"/>
      <protection locked="0"/>
    </xf>
    <xf numFmtId="0" fontId="5" fillId="3" borderId="23" xfId="0" applyFont="1" applyFill="1" applyBorder="1" applyAlignment="1" applyProtection="1">
      <alignment horizontal="center"/>
      <protection locked="0"/>
    </xf>
    <xf numFmtId="0" fontId="5" fillId="6" borderId="1" xfId="0" applyFont="1" applyFill="1" applyBorder="1" applyAlignment="1" applyProtection="1">
      <alignment horizontal="center"/>
      <protection locked="0"/>
    </xf>
    <xf numFmtId="0" fontId="5" fillId="6" borderId="2" xfId="0" applyFont="1" applyFill="1" applyBorder="1" applyAlignment="1" applyProtection="1">
      <alignment horizontal="center"/>
      <protection locked="0"/>
    </xf>
    <xf numFmtId="0" fontId="5" fillId="6" borderId="5" xfId="0" applyFont="1" applyFill="1" applyBorder="1" applyAlignment="1" applyProtection="1">
      <alignment horizontal="center"/>
      <protection locked="0"/>
    </xf>
    <xf numFmtId="0" fontId="5" fillId="8" borderId="40" xfId="0" applyFont="1" applyFill="1" applyBorder="1" applyAlignment="1">
      <alignment horizontal="center" vertical="top" wrapText="1"/>
    </xf>
    <xf numFmtId="0" fontId="5" fillId="8" borderId="21" xfId="0" applyFont="1" applyFill="1" applyBorder="1" applyAlignment="1">
      <alignment horizontal="center" vertical="top" wrapText="1"/>
    </xf>
    <xf numFmtId="0" fontId="5" fillId="8" borderId="22" xfId="0" applyFont="1" applyFill="1" applyBorder="1" applyAlignment="1">
      <alignment horizontal="center" vertical="top"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23" xfId="0" applyFont="1" applyBorder="1" applyAlignment="1">
      <alignment horizontal="center"/>
    </xf>
    <xf numFmtId="0" fontId="0" fillId="3" borderId="40" xfId="0" applyFill="1" applyBorder="1" applyAlignment="1" applyProtection="1">
      <alignment horizontal="center"/>
      <protection locked="0"/>
    </xf>
    <xf numFmtId="0" fontId="0" fillId="3" borderId="21" xfId="0" applyFill="1" applyBorder="1" applyAlignment="1" applyProtection="1">
      <alignment horizontal="center"/>
      <protection locked="0"/>
    </xf>
    <xf numFmtId="0" fontId="0" fillId="3" borderId="22" xfId="0" applyFill="1" applyBorder="1" applyAlignment="1" applyProtection="1">
      <alignment horizontal="center"/>
      <protection locked="0"/>
    </xf>
    <xf numFmtId="0" fontId="4" fillId="5" borderId="2" xfId="0" applyFont="1" applyFill="1" applyBorder="1" applyAlignment="1">
      <alignment horizontal="center" vertical="center" wrapText="1"/>
    </xf>
    <xf numFmtId="0" fontId="11" fillId="3" borderId="43" xfId="0" applyFont="1" applyFill="1" applyBorder="1" applyAlignment="1">
      <alignment horizontal="center" vertical="center"/>
    </xf>
    <xf numFmtId="0" fontId="11" fillId="3" borderId="44" xfId="0" applyFont="1" applyFill="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4" borderId="16" xfId="0" applyFont="1" applyFill="1" applyBorder="1" applyAlignment="1">
      <alignment horizontal="left"/>
    </xf>
    <xf numFmtId="0" fontId="4" fillId="4" borderId="17" xfId="0" applyFont="1" applyFill="1" applyBorder="1" applyAlignment="1">
      <alignment horizontal="left"/>
    </xf>
    <xf numFmtId="0" fontId="4" fillId="4" borderId="18" xfId="0" applyFont="1" applyFill="1" applyBorder="1" applyAlignment="1">
      <alignment horizontal="left"/>
    </xf>
    <xf numFmtId="0" fontId="13" fillId="7" borderId="42" xfId="0" applyFont="1" applyFill="1" applyBorder="1" applyAlignment="1">
      <alignment horizontal="center" vertical="center" wrapText="1"/>
    </xf>
    <xf numFmtId="0" fontId="13" fillId="7" borderId="47" xfId="0" applyFont="1" applyFill="1" applyBorder="1" applyAlignment="1">
      <alignment horizontal="center" vertical="center" wrapText="1"/>
    </xf>
    <xf numFmtId="0" fontId="13" fillId="7" borderId="24" xfId="0" applyFont="1" applyFill="1" applyBorder="1" applyAlignment="1">
      <alignment horizontal="center" vertical="center" wrapText="1"/>
    </xf>
    <xf numFmtId="0" fontId="10" fillId="7" borderId="42" xfId="0" applyFont="1" applyFill="1" applyBorder="1" applyAlignment="1">
      <alignment horizontal="center" vertical="top" wrapText="1"/>
    </xf>
    <xf numFmtId="0" fontId="10" fillId="7" borderId="47" xfId="0" applyFont="1" applyFill="1" applyBorder="1" applyAlignment="1">
      <alignment horizontal="center" vertical="top" wrapText="1"/>
    </xf>
    <xf numFmtId="0" fontId="10" fillId="7" borderId="24" xfId="0" applyFont="1" applyFill="1" applyBorder="1" applyAlignment="1">
      <alignment horizontal="center" vertical="top" wrapText="1"/>
    </xf>
    <xf numFmtId="0" fontId="10" fillId="5" borderId="2" xfId="0" applyFont="1" applyFill="1" applyBorder="1" applyAlignment="1">
      <alignment horizontal="center" vertical="center" wrapText="1"/>
    </xf>
    <xf numFmtId="0" fontId="12" fillId="7" borderId="42" xfId="0" applyFont="1" applyFill="1" applyBorder="1" applyAlignment="1">
      <alignment horizontal="center" vertical="center" wrapText="1"/>
    </xf>
    <xf numFmtId="0" fontId="12" fillId="7" borderId="47"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6" fillId="5" borderId="90" xfId="3" applyFont="1" applyFill="1" applyBorder="1" applyAlignment="1">
      <alignment horizontal="center"/>
    </xf>
    <xf numFmtId="0" fontId="6" fillId="5" borderId="33" xfId="3" applyFont="1" applyFill="1" applyBorder="1" applyAlignment="1">
      <alignment horizontal="center"/>
    </xf>
    <xf numFmtId="0" fontId="6" fillId="5" borderId="91" xfId="3" applyFont="1" applyFill="1" applyBorder="1" applyAlignment="1">
      <alignment horizontal="center"/>
    </xf>
    <xf numFmtId="0" fontId="4" fillId="0" borderId="45" xfId="3" applyFont="1" applyBorder="1" applyAlignment="1">
      <alignment horizontal="left" vertical="center"/>
    </xf>
    <xf numFmtId="0" fontId="13" fillId="0" borderId="50" xfId="3" applyFont="1" applyBorder="1" applyAlignment="1">
      <alignment horizontal="center" vertical="center" wrapText="1"/>
    </xf>
    <xf numFmtId="0" fontId="13" fillId="0" borderId="48" xfId="3" applyFont="1" applyBorder="1" applyAlignment="1">
      <alignment horizontal="center" vertical="center" wrapText="1"/>
    </xf>
    <xf numFmtId="0" fontId="12" fillId="0" borderId="47" xfId="3" applyFont="1" applyBorder="1" applyAlignment="1">
      <alignment horizontal="center" vertical="center" wrapText="1"/>
    </xf>
    <xf numFmtId="0" fontId="12" fillId="0" borderId="24" xfId="3" applyFont="1" applyBorder="1" applyAlignment="1">
      <alignment horizontal="center" vertical="center" wrapText="1"/>
    </xf>
    <xf numFmtId="0" fontId="12" fillId="0" borderId="8" xfId="3" applyFont="1" applyBorder="1" applyAlignment="1">
      <alignment horizontal="center" vertical="center" wrapText="1"/>
    </xf>
    <xf numFmtId="0" fontId="12" fillId="0" borderId="35"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49" xfId="3" applyFont="1" applyBorder="1" applyAlignment="1">
      <alignment horizontal="center" vertical="center" wrapText="1"/>
    </xf>
    <xf numFmtId="0" fontId="12" fillId="0" borderId="45" xfId="3" applyFont="1" applyBorder="1" applyAlignment="1">
      <alignment horizontal="center" vertical="center" wrapText="1"/>
    </xf>
    <xf numFmtId="0" fontId="13" fillId="0" borderId="49" xfId="3" applyFont="1" applyBorder="1" applyAlignment="1">
      <alignment horizontal="center" vertical="center" wrapText="1"/>
    </xf>
    <xf numFmtId="0" fontId="13" fillId="0" borderId="45" xfId="3" applyFont="1" applyBorder="1" applyAlignment="1">
      <alignment horizontal="center" vertical="center" wrapText="1"/>
    </xf>
    <xf numFmtId="0" fontId="8" fillId="7" borderId="12" xfId="3" applyFill="1" applyBorder="1" applyAlignment="1">
      <alignment horizontal="center"/>
    </xf>
    <xf numFmtId="0" fontId="8" fillId="7" borderId="13" xfId="3" applyFill="1" applyBorder="1" applyAlignment="1">
      <alignment horizontal="center"/>
    </xf>
    <xf numFmtId="0" fontId="8" fillId="7" borderId="61" xfId="3" applyFill="1" applyBorder="1" applyAlignment="1">
      <alignment horizontal="center"/>
    </xf>
    <xf numFmtId="0" fontId="11" fillId="3" borderId="62" xfId="3" applyFont="1" applyFill="1" applyBorder="1" applyAlignment="1" applyProtection="1">
      <alignment horizontal="center" vertical="center"/>
      <protection locked="0"/>
    </xf>
    <xf numFmtId="0" fontId="11" fillId="3" borderId="0" xfId="3" applyFont="1" applyFill="1" applyAlignment="1" applyProtection="1">
      <alignment horizontal="center" vertical="center"/>
      <protection locked="0"/>
    </xf>
    <xf numFmtId="0" fontId="11" fillId="3" borderId="75" xfId="3" applyFont="1" applyFill="1" applyBorder="1" applyAlignment="1" applyProtection="1">
      <alignment horizontal="center" vertical="center"/>
      <protection locked="0"/>
    </xf>
    <xf numFmtId="44" fontId="13" fillId="7" borderId="40" xfId="4" applyFont="1" applyFill="1" applyBorder="1" applyAlignment="1">
      <alignment horizontal="left"/>
    </xf>
    <xf numFmtId="44" fontId="13" fillId="7" borderId="21" xfId="4" applyFont="1" applyFill="1" applyBorder="1" applyAlignment="1">
      <alignment horizontal="left"/>
    </xf>
    <xf numFmtId="44" fontId="13" fillId="7" borderId="22" xfId="4" applyFont="1" applyFill="1" applyBorder="1" applyAlignment="1">
      <alignment horizontal="left"/>
    </xf>
    <xf numFmtId="44" fontId="11" fillId="0" borderId="0" xfId="4" applyFont="1" applyFill="1" applyBorder="1" applyAlignment="1">
      <alignment horizontal="center" vertical="center"/>
    </xf>
    <xf numFmtId="0" fontId="50" fillId="7" borderId="85" xfId="3" applyFont="1" applyFill="1" applyBorder="1" applyAlignment="1">
      <alignment horizontal="center" vertical="center" wrapText="1"/>
    </xf>
    <xf numFmtId="0" fontId="50" fillId="7" borderId="86" xfId="3" applyFont="1" applyFill="1" applyBorder="1" applyAlignment="1">
      <alignment horizontal="center" vertical="center" wrapText="1"/>
    </xf>
    <xf numFmtId="0" fontId="23" fillId="14" borderId="6" xfId="3" applyFont="1" applyFill="1" applyBorder="1" applyAlignment="1" applyProtection="1">
      <alignment horizontal="center" vertical="center"/>
      <protection locked="0"/>
    </xf>
    <xf numFmtId="0" fontId="23" fillId="14" borderId="0" xfId="3" applyFont="1" applyFill="1" applyAlignment="1" applyProtection="1">
      <alignment horizontal="center" vertical="center"/>
      <protection locked="0"/>
    </xf>
    <xf numFmtId="0" fontId="3" fillId="5" borderId="6" xfId="3" applyFont="1" applyFill="1" applyBorder="1" applyAlignment="1" applyProtection="1">
      <alignment horizontal="center"/>
      <protection locked="0"/>
    </xf>
    <xf numFmtId="0" fontId="3" fillId="5" borderId="0" xfId="3" applyFont="1" applyFill="1" applyAlignment="1" applyProtection="1">
      <alignment horizontal="center"/>
      <protection locked="0"/>
    </xf>
    <xf numFmtId="0" fontId="11" fillId="3" borderId="6" xfId="3" applyFont="1" applyFill="1" applyBorder="1" applyAlignment="1" applyProtection="1">
      <alignment horizontal="center" vertical="center"/>
      <protection locked="0"/>
    </xf>
    <xf numFmtId="0" fontId="4" fillId="0" borderId="40" xfId="3" applyFont="1" applyBorder="1" applyAlignment="1">
      <alignment horizontal="left" vertical="center"/>
    </xf>
    <xf numFmtId="0" fontId="4" fillId="0" borderId="21" xfId="3" applyFont="1" applyBorder="1" applyAlignment="1">
      <alignment horizontal="left" vertical="center"/>
    </xf>
    <xf numFmtId="0" fontId="4" fillId="0" borderId="22" xfId="3" applyFont="1" applyBorder="1" applyAlignment="1">
      <alignment horizontal="left" vertical="center"/>
    </xf>
    <xf numFmtId="0" fontId="5" fillId="0" borderId="40" xfId="3" applyFont="1" applyBorder="1" applyAlignment="1" applyProtection="1">
      <alignment horizontal="center"/>
      <protection locked="0"/>
    </xf>
    <xf numFmtId="0" fontId="5" fillId="0" borderId="21" xfId="3" applyFont="1" applyBorder="1" applyAlignment="1" applyProtection="1">
      <alignment horizontal="center"/>
      <protection locked="0"/>
    </xf>
    <xf numFmtId="0" fontId="5" fillId="0" borderId="22" xfId="3" applyFont="1" applyBorder="1" applyAlignment="1" applyProtection="1">
      <alignment horizontal="center"/>
      <protection locked="0"/>
    </xf>
    <xf numFmtId="0" fontId="6" fillId="7" borderId="54" xfId="3" applyFont="1" applyFill="1" applyBorder="1" applyAlignment="1">
      <alignment horizontal="center" vertical="center" wrapText="1"/>
    </xf>
    <xf numFmtId="0" fontId="6" fillId="7" borderId="30" xfId="3" applyFont="1" applyFill="1" applyBorder="1" applyAlignment="1">
      <alignment horizontal="center" vertical="center" wrapText="1"/>
    </xf>
    <xf numFmtId="0" fontId="6" fillId="7" borderId="87" xfId="3" applyFont="1" applyFill="1" applyBorder="1" applyAlignment="1">
      <alignment horizontal="center" vertical="center" wrapText="1"/>
    </xf>
    <xf numFmtId="0" fontId="6" fillId="7" borderId="88" xfId="3" applyFont="1" applyFill="1" applyBorder="1" applyAlignment="1">
      <alignment horizontal="center" vertical="center" wrapText="1"/>
    </xf>
    <xf numFmtId="0" fontId="6" fillId="7" borderId="86" xfId="3" applyFont="1" applyFill="1" applyBorder="1" applyAlignment="1">
      <alignment horizontal="center" vertical="center" wrapText="1"/>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61" xfId="0" applyFont="1" applyBorder="1" applyAlignment="1">
      <alignment horizontal="left" vertical="center"/>
    </xf>
    <xf numFmtId="0" fontId="13" fillId="0" borderId="63" xfId="0" applyFont="1" applyBorder="1" applyAlignment="1">
      <alignment horizontal="left" vertical="center"/>
    </xf>
    <xf numFmtId="0" fontId="13" fillId="0" borderId="64" xfId="0" applyFont="1" applyBorder="1" applyAlignment="1">
      <alignment horizontal="left" vertical="center"/>
    </xf>
    <xf numFmtId="0" fontId="13" fillId="0" borderId="65" xfId="0" applyFont="1" applyBorder="1" applyAlignment="1">
      <alignment horizontal="left" vertical="center"/>
    </xf>
    <xf numFmtId="0" fontId="4" fillId="7" borderId="68" xfId="0" applyFont="1" applyFill="1" applyBorder="1" applyAlignment="1">
      <alignment horizontal="center" vertical="top" wrapText="1"/>
    </xf>
    <xf numFmtId="0" fontId="4" fillId="7" borderId="59" xfId="0" applyFont="1" applyFill="1" applyBorder="1" applyAlignment="1">
      <alignment horizontal="center" vertical="top" wrapText="1"/>
    </xf>
    <xf numFmtId="0" fontId="11" fillId="15" borderId="20" xfId="6" applyFont="1" applyFill="1" applyBorder="1" applyAlignment="1">
      <alignment horizontal="center" vertical="center"/>
    </xf>
    <xf numFmtId="0" fontId="11" fillId="15" borderId="73" xfId="6" applyFont="1" applyFill="1" applyBorder="1" applyAlignment="1">
      <alignment horizontal="center" vertical="center"/>
    </xf>
    <xf numFmtId="0" fontId="13" fillId="0" borderId="0" xfId="6" applyFont="1" applyAlignment="1">
      <alignment horizontal="left" wrapText="1"/>
    </xf>
    <xf numFmtId="0" fontId="10" fillId="0" borderId="0" xfId="6" applyAlignment="1">
      <alignment horizontal="left" wrapText="1"/>
    </xf>
    <xf numFmtId="0" fontId="10" fillId="0" borderId="0" xfId="6" applyAlignment="1">
      <alignment horizontal="left" vertical="top" wrapText="1"/>
    </xf>
    <xf numFmtId="0" fontId="6" fillId="0" borderId="74" xfId="6" applyFont="1" applyBorder="1" applyAlignment="1">
      <alignment horizontal="center" vertical="center"/>
    </xf>
    <xf numFmtId="0" fontId="6" fillId="0" borderId="76" xfId="6" applyFont="1" applyBorder="1" applyAlignment="1">
      <alignment horizontal="center" vertical="center"/>
    </xf>
    <xf numFmtId="0" fontId="3" fillId="15" borderId="20" xfId="0" applyFont="1" applyFill="1" applyBorder="1" applyAlignment="1">
      <alignment horizontal="center" vertical="center"/>
    </xf>
    <xf numFmtId="0" fontId="3" fillId="15" borderId="73" xfId="0" applyFont="1" applyFill="1" applyBorder="1" applyAlignment="1">
      <alignment horizontal="center" vertical="center"/>
    </xf>
    <xf numFmtId="0" fontId="3" fillId="0" borderId="20" xfId="0" applyFont="1" applyBorder="1" applyAlignment="1">
      <alignment horizontal="center" vertical="center"/>
    </xf>
    <xf numFmtId="0" fontId="3" fillId="0" borderId="89" xfId="0" applyFont="1" applyBorder="1" applyAlignment="1">
      <alignment horizontal="center" vertical="center"/>
    </xf>
    <xf numFmtId="0" fontId="25" fillId="0" borderId="62" xfId="6" applyFont="1" applyBorder="1" applyAlignment="1">
      <alignment horizontal="center" vertical="center"/>
    </xf>
    <xf numFmtId="0" fontId="25" fillId="0" borderId="75" xfId="6" applyFont="1" applyBorder="1" applyAlignment="1">
      <alignment horizontal="center" vertical="center"/>
    </xf>
    <xf numFmtId="0" fontId="13" fillId="0" borderId="62" xfId="6" applyFont="1" applyBorder="1" applyAlignment="1">
      <alignment horizontal="left" vertical="center" wrapText="1"/>
    </xf>
    <xf numFmtId="0" fontId="13" fillId="0" borderId="75" xfId="6" applyFont="1" applyBorder="1" applyAlignment="1">
      <alignment horizontal="left" vertical="center" wrapText="1"/>
    </xf>
    <xf numFmtId="0" fontId="4" fillId="0" borderId="40" xfId="0" applyFont="1" applyBorder="1" applyAlignment="1">
      <alignment horizontal="left" vertical="center"/>
    </xf>
    <xf numFmtId="0" fontId="4" fillId="0" borderId="22" xfId="0" applyFont="1" applyBorder="1" applyAlignment="1">
      <alignment horizontal="left" vertical="center"/>
    </xf>
    <xf numFmtId="0" fontId="3" fillId="4" borderId="0" xfId="0" applyFont="1" applyFill="1" applyAlignment="1">
      <alignment horizontal="center" vertical="center"/>
    </xf>
    <xf numFmtId="0" fontId="4" fillId="4" borderId="0" xfId="0" applyFont="1" applyFill="1" applyAlignment="1">
      <alignment horizontal="center"/>
    </xf>
    <xf numFmtId="0" fontId="30" fillId="0" borderId="2" xfId="0" applyFont="1" applyBorder="1" applyAlignment="1">
      <alignment horizontal="center" wrapText="1"/>
    </xf>
    <xf numFmtId="0" fontId="30" fillId="4" borderId="0" xfId="0" applyFont="1" applyFill="1" applyAlignment="1">
      <alignment horizontal="center" wrapText="1"/>
    </xf>
    <xf numFmtId="0" fontId="4" fillId="5" borderId="40"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22"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51" fillId="16" borderId="51" xfId="0" applyFont="1" applyFill="1" applyBorder="1" applyAlignment="1">
      <alignment horizontal="center" vertical="center"/>
    </xf>
    <xf numFmtId="0" fontId="51" fillId="16" borderId="52" xfId="0" applyFont="1" applyFill="1" applyBorder="1" applyAlignment="1">
      <alignment horizontal="center" vertical="center"/>
    </xf>
    <xf numFmtId="0" fontId="51" fillId="16" borderId="53" xfId="0" applyFont="1" applyFill="1" applyBorder="1" applyAlignment="1">
      <alignment horizontal="center" vertical="center"/>
    </xf>
    <xf numFmtId="0" fontId="53" fillId="5" borderId="40" xfId="0" applyFont="1" applyFill="1" applyBorder="1" applyAlignment="1">
      <alignment horizontal="left" vertical="center"/>
    </xf>
    <xf numFmtId="0" fontId="53" fillId="5" borderId="21" xfId="0" applyFont="1" applyFill="1" applyBorder="1" applyAlignment="1">
      <alignment horizontal="left" vertical="center"/>
    </xf>
    <xf numFmtId="0" fontId="53" fillId="5" borderId="22" xfId="0" applyFont="1" applyFill="1" applyBorder="1" applyAlignment="1">
      <alignment horizontal="left" vertical="center"/>
    </xf>
    <xf numFmtId="0" fontId="53" fillId="5" borderId="35" xfId="0" applyFont="1" applyFill="1" applyBorder="1" applyAlignment="1">
      <alignment horizontal="left" vertical="center" wrapText="1"/>
    </xf>
    <xf numFmtId="0" fontId="53" fillId="5" borderId="13" xfId="0" applyFont="1" applyFill="1" applyBorder="1" applyAlignment="1">
      <alignment horizontal="left" vertical="center" wrapText="1"/>
    </xf>
    <xf numFmtId="0" fontId="53" fillId="5" borderId="14" xfId="0" applyFont="1" applyFill="1" applyBorder="1" applyAlignment="1">
      <alignment horizontal="left" vertical="center" wrapText="1"/>
    </xf>
    <xf numFmtId="0" fontId="54" fillId="0" borderId="40" xfId="0" applyFont="1" applyBorder="1" applyAlignment="1">
      <alignment horizontal="center"/>
    </xf>
    <xf numFmtId="0" fontId="54" fillId="0" borderId="21" xfId="0" applyFont="1" applyBorder="1" applyAlignment="1">
      <alignment horizontal="center"/>
    </xf>
    <xf numFmtId="0" fontId="54" fillId="0" borderId="22" xfId="0" applyFont="1" applyBorder="1" applyAlignment="1">
      <alignment horizontal="center"/>
    </xf>
    <xf numFmtId="0" fontId="0" fillId="0" borderId="51" xfId="0" applyBorder="1" applyAlignment="1">
      <alignment horizontal="center" vertical="center"/>
    </xf>
    <xf numFmtId="0" fontId="0" fillId="0" borderId="52" xfId="0" applyBorder="1" applyAlignment="1">
      <alignment horizontal="center" vertical="center"/>
    </xf>
    <xf numFmtId="0" fontId="34" fillId="3" borderId="35"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14" xfId="0" applyFont="1" applyFill="1" applyBorder="1" applyAlignment="1">
      <alignment horizontal="center" vertical="center"/>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83" xfId="0" applyFont="1" applyBorder="1" applyAlignment="1">
      <alignment horizontal="center" vertical="center" wrapText="1"/>
    </xf>
    <xf numFmtId="0" fontId="9" fillId="0" borderId="19" xfId="0" applyFont="1" applyBorder="1" applyAlignment="1">
      <alignment horizontal="center" vertical="center"/>
    </xf>
    <xf numFmtId="0" fontId="9" fillId="0" borderId="45" xfId="0" applyFont="1" applyBorder="1" applyAlignment="1">
      <alignment horizontal="center" vertical="center"/>
    </xf>
    <xf numFmtId="0" fontId="9" fillId="0" borderId="12" xfId="0" applyFont="1" applyBorder="1" applyAlignment="1">
      <alignment horizontal="center" vertical="center"/>
    </xf>
    <xf numFmtId="0" fontId="9" fillId="0" borderId="48" xfId="0" applyFont="1" applyBorder="1" applyAlignment="1">
      <alignment horizontal="center" vertical="center"/>
    </xf>
    <xf numFmtId="0" fontId="33" fillId="3" borderId="19" xfId="0" applyFont="1" applyFill="1" applyBorder="1" applyAlignment="1">
      <alignment horizontal="center" vertical="center"/>
    </xf>
    <xf numFmtId="0" fontId="0" fillId="3" borderId="45" xfId="0" applyFill="1" applyBorder="1" applyAlignment="1">
      <alignment horizontal="center" vertical="center"/>
    </xf>
    <xf numFmtId="0" fontId="0" fillId="3" borderId="12" xfId="0" applyFill="1" applyBorder="1" applyAlignment="1">
      <alignment horizontal="center" vertical="center"/>
    </xf>
    <xf numFmtId="0" fontId="0" fillId="3" borderId="48" xfId="0" applyFill="1"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5" borderId="12"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53" fillId="5" borderId="43" xfId="0" applyFont="1" applyFill="1" applyBorder="1" applyAlignment="1">
      <alignment horizontal="left" vertical="center" wrapText="1"/>
    </xf>
    <xf numFmtId="0" fontId="52" fillId="5" borderId="44" xfId="0" applyFont="1" applyFill="1" applyBorder="1" applyAlignment="1">
      <alignment horizontal="left" vertical="center" wrapText="1"/>
    </xf>
    <xf numFmtId="0" fontId="52" fillId="5" borderId="83" xfId="0" applyFont="1" applyFill="1" applyBorder="1" applyAlignment="1">
      <alignment horizontal="left" vertical="center" wrapText="1"/>
    </xf>
    <xf numFmtId="0" fontId="0" fillId="5" borderId="35" xfId="0" applyFill="1" applyBorder="1" applyAlignment="1">
      <alignment horizontal="left" vertical="center"/>
    </xf>
    <xf numFmtId="0" fontId="0" fillId="5" borderId="13" xfId="0" applyFill="1" applyBorder="1" applyAlignment="1">
      <alignment horizontal="left" vertical="center"/>
    </xf>
    <xf numFmtId="0" fontId="0" fillId="5" borderId="14" xfId="0" applyFill="1" applyBorder="1" applyAlignment="1">
      <alignment horizontal="left" vertical="center"/>
    </xf>
    <xf numFmtId="0" fontId="35" fillId="3" borderId="15" xfId="0" applyFont="1" applyFill="1" applyBorder="1" applyAlignment="1">
      <alignment horizontal="center" vertical="center"/>
    </xf>
    <xf numFmtId="0" fontId="35" fillId="3" borderId="46" xfId="0" applyFont="1" applyFill="1" applyBorder="1" applyAlignment="1">
      <alignment horizontal="center" vertical="center"/>
    </xf>
    <xf numFmtId="0" fontId="35" fillId="3" borderId="84" xfId="0" applyFont="1" applyFill="1" applyBorder="1" applyAlignment="1">
      <alignment horizontal="center" vertical="center"/>
    </xf>
    <xf numFmtId="0" fontId="5" fillId="0" borderId="40" xfId="0" applyFont="1"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cellXfs>
  <cellStyles count="9">
    <cellStyle name="Currency" xfId="1" builtinId="4"/>
    <cellStyle name="Currency 2" xfId="4" xr:uid="{00000000-0005-0000-0000-000001000000}"/>
    <cellStyle name="Currency 2 2" xfId="7" xr:uid="{00000000-0005-0000-0000-000002000000}"/>
    <cellStyle name="Normal" xfId="0" builtinId="0"/>
    <cellStyle name="Normal 2" xfId="3" xr:uid="{00000000-0005-0000-0000-000004000000}"/>
    <cellStyle name="Normal 2 2" xfId="6" xr:uid="{00000000-0005-0000-0000-000005000000}"/>
    <cellStyle name="Percent" xfId="2" builtinId="5"/>
    <cellStyle name="Percent 2" xfId="5" xr:uid="{00000000-0005-0000-0000-000007000000}"/>
    <cellStyle name="Percent 2 2" xfId="8" xr:uid="{00000000-0005-0000-0000-000008000000}"/>
  </cellStyles>
  <dxfs count="0"/>
  <tableStyles count="0" defaultTableStyle="TableStyleMedium2" defaultPivotStyle="PivotStyleLight16"/>
  <colors>
    <mruColors>
      <color rgb="FFFFFFCC"/>
      <color rgb="FFECBEFA"/>
      <color rgb="FFCE5CF2"/>
      <color rgb="FFEC8C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amily_Services/Office%20of%20Family%20Violence%20(OFV)/RFA%20FY2022%20UPOPs/updated_Attachment%20E.VDSS%20Domestic%20Violence%20UPOP%20Budget%20Form%20FY%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 1-Budget Summary"/>
      <sheetName val="P 2-Salary "/>
      <sheetName val="P 3 Benefits"/>
      <sheetName val="P 4-Other Expenses "/>
      <sheetName val="P-6 Indirect"/>
      <sheetName val="P-6 Indirect (2)"/>
      <sheetName val="P 7-Budget Narrative"/>
      <sheetName val="Budget Amendment"/>
    </sheetNames>
    <sheetDataSet>
      <sheetData sheetId="0"/>
      <sheetData sheetId="1">
        <row r="6">
          <cell r="B6" t="e">
            <v>#N/A</v>
          </cell>
        </row>
        <row r="12">
          <cell r="A12" t="str">
            <v>SALARIES</v>
          </cell>
        </row>
        <row r="13">
          <cell r="A13" t="str">
            <v>EMPLOYEE BENEFITS</v>
          </cell>
        </row>
        <row r="14">
          <cell r="A14" t="str">
            <v>OFFICE RENT</v>
          </cell>
        </row>
        <row r="15">
          <cell r="A15" t="str">
            <v>OFFICE &amp; PROGRAM</v>
          </cell>
        </row>
        <row r="19">
          <cell r="A19" t="str">
            <v xml:space="preserve">OTHER </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7"/>
  <sheetViews>
    <sheetView topLeftCell="A8" workbookViewId="0">
      <selection activeCell="A7" sqref="A7"/>
    </sheetView>
  </sheetViews>
  <sheetFormatPr defaultRowHeight="14.5" x14ac:dyDescent="0.35"/>
  <cols>
    <col min="1" max="1" width="91.81640625" style="247" customWidth="1"/>
    <col min="257" max="257" width="91.81640625" customWidth="1"/>
    <col min="513" max="513" width="91.81640625" customWidth="1"/>
    <col min="769" max="769" width="91.81640625" customWidth="1"/>
    <col min="1025" max="1025" width="91.81640625" customWidth="1"/>
    <col min="1281" max="1281" width="91.81640625" customWidth="1"/>
    <col min="1537" max="1537" width="91.81640625" customWidth="1"/>
    <col min="1793" max="1793" width="91.81640625" customWidth="1"/>
    <col min="2049" max="2049" width="91.81640625" customWidth="1"/>
    <col min="2305" max="2305" width="91.81640625" customWidth="1"/>
    <col min="2561" max="2561" width="91.81640625" customWidth="1"/>
    <col min="2817" max="2817" width="91.81640625" customWidth="1"/>
    <col min="3073" max="3073" width="91.81640625" customWidth="1"/>
    <col min="3329" max="3329" width="91.81640625" customWidth="1"/>
    <col min="3585" max="3585" width="91.81640625" customWidth="1"/>
    <col min="3841" max="3841" width="91.81640625" customWidth="1"/>
    <col min="4097" max="4097" width="91.81640625" customWidth="1"/>
    <col min="4353" max="4353" width="91.81640625" customWidth="1"/>
    <col min="4609" max="4609" width="91.81640625" customWidth="1"/>
    <col min="4865" max="4865" width="91.81640625" customWidth="1"/>
    <col min="5121" max="5121" width="91.81640625" customWidth="1"/>
    <col min="5377" max="5377" width="91.81640625" customWidth="1"/>
    <col min="5633" max="5633" width="91.81640625" customWidth="1"/>
    <col min="5889" max="5889" width="91.81640625" customWidth="1"/>
    <col min="6145" max="6145" width="91.81640625" customWidth="1"/>
    <col min="6401" max="6401" width="91.81640625" customWidth="1"/>
    <col min="6657" max="6657" width="91.81640625" customWidth="1"/>
    <col min="6913" max="6913" width="91.81640625" customWidth="1"/>
    <col min="7169" max="7169" width="91.81640625" customWidth="1"/>
    <col min="7425" max="7425" width="91.81640625" customWidth="1"/>
    <col min="7681" max="7681" width="91.81640625" customWidth="1"/>
    <col min="7937" max="7937" width="91.81640625" customWidth="1"/>
    <col min="8193" max="8193" width="91.81640625" customWidth="1"/>
    <col min="8449" max="8449" width="91.81640625" customWidth="1"/>
    <col min="8705" max="8705" width="91.81640625" customWidth="1"/>
    <col min="8961" max="8961" width="91.81640625" customWidth="1"/>
    <col min="9217" max="9217" width="91.81640625" customWidth="1"/>
    <col min="9473" max="9473" width="91.81640625" customWidth="1"/>
    <col min="9729" max="9729" width="91.81640625" customWidth="1"/>
    <col min="9985" max="9985" width="91.81640625" customWidth="1"/>
    <col min="10241" max="10241" width="91.81640625" customWidth="1"/>
    <col min="10497" max="10497" width="91.81640625" customWidth="1"/>
    <col min="10753" max="10753" width="91.81640625" customWidth="1"/>
    <col min="11009" max="11009" width="91.81640625" customWidth="1"/>
    <col min="11265" max="11265" width="91.81640625" customWidth="1"/>
    <col min="11521" max="11521" width="91.81640625" customWidth="1"/>
    <col min="11777" max="11777" width="91.81640625" customWidth="1"/>
    <col min="12033" max="12033" width="91.81640625" customWidth="1"/>
    <col min="12289" max="12289" width="91.81640625" customWidth="1"/>
    <col min="12545" max="12545" width="91.81640625" customWidth="1"/>
    <col min="12801" max="12801" width="91.81640625" customWidth="1"/>
    <col min="13057" max="13057" width="91.81640625" customWidth="1"/>
    <col min="13313" max="13313" width="91.81640625" customWidth="1"/>
    <col min="13569" max="13569" width="91.81640625" customWidth="1"/>
    <col min="13825" max="13825" width="91.81640625" customWidth="1"/>
    <col min="14081" max="14081" width="91.81640625" customWidth="1"/>
    <col min="14337" max="14337" width="91.81640625" customWidth="1"/>
    <col min="14593" max="14593" width="91.81640625" customWidth="1"/>
    <col min="14849" max="14849" width="91.81640625" customWidth="1"/>
    <col min="15105" max="15105" width="91.81640625" customWidth="1"/>
    <col min="15361" max="15361" width="91.81640625" customWidth="1"/>
    <col min="15617" max="15617" width="91.81640625" customWidth="1"/>
    <col min="15873" max="15873" width="91.81640625" customWidth="1"/>
    <col min="16129" max="16129" width="91.81640625" customWidth="1"/>
  </cols>
  <sheetData>
    <row r="1" spans="1:1" ht="21" x14ac:dyDescent="0.5">
      <c r="A1" s="309" t="s">
        <v>161</v>
      </c>
    </row>
    <row r="2" spans="1:1" s="311" customFormat="1" ht="3" customHeight="1" x14ac:dyDescent="0.45">
      <c r="A2" s="310"/>
    </row>
    <row r="3" spans="1:1" s="311" customFormat="1" ht="1.4" customHeight="1" x14ac:dyDescent="0.45">
      <c r="A3" s="312"/>
    </row>
    <row r="4" spans="1:1" s="311" customFormat="1" ht="47.5" x14ac:dyDescent="0.45">
      <c r="A4" s="313" t="s">
        <v>174</v>
      </c>
    </row>
    <row r="5" spans="1:1" s="311" customFormat="1" ht="18.5" x14ac:dyDescent="0.45">
      <c r="A5" s="314" t="s">
        <v>175</v>
      </c>
    </row>
    <row r="6" spans="1:1" s="311" customFormat="1" ht="47.5" x14ac:dyDescent="0.45">
      <c r="A6" s="315" t="s">
        <v>176</v>
      </c>
    </row>
    <row r="7" spans="1:1" s="311" customFormat="1" ht="18.5" x14ac:dyDescent="0.45">
      <c r="A7" s="315" t="s">
        <v>162</v>
      </c>
    </row>
    <row r="8" spans="1:1" s="311" customFormat="1" ht="18.5" x14ac:dyDescent="0.45">
      <c r="A8" s="315" t="s">
        <v>163</v>
      </c>
    </row>
    <row r="9" spans="1:1" s="311" customFormat="1" ht="18.5" x14ac:dyDescent="0.45">
      <c r="A9" s="315" t="s">
        <v>177</v>
      </c>
    </row>
    <row r="10" spans="1:1" s="311" customFormat="1" ht="18.5" x14ac:dyDescent="0.45">
      <c r="A10" s="315" t="s">
        <v>164</v>
      </c>
    </row>
    <row r="11" spans="1:1" s="311" customFormat="1" ht="18.5" x14ac:dyDescent="0.45">
      <c r="A11" s="315" t="s">
        <v>168</v>
      </c>
    </row>
    <row r="12" spans="1:1" s="311" customFormat="1" ht="19" customHeight="1" x14ac:dyDescent="0.45">
      <c r="A12" s="315" t="s">
        <v>178</v>
      </c>
    </row>
    <row r="13" spans="1:1" s="311" customFormat="1" ht="31" x14ac:dyDescent="0.45">
      <c r="A13" s="316" t="s">
        <v>179</v>
      </c>
    </row>
    <row r="14" spans="1:1" s="311" customFormat="1" ht="32" x14ac:dyDescent="0.45">
      <c r="A14" s="317" t="s">
        <v>180</v>
      </c>
    </row>
    <row r="15" spans="1:1" s="311" customFormat="1" ht="32" x14ac:dyDescent="0.45">
      <c r="A15" s="317" t="s">
        <v>170</v>
      </c>
    </row>
    <row r="16" spans="1:1" s="311" customFormat="1" ht="1.5" hidden="1" customHeight="1" x14ac:dyDescent="0.45">
      <c r="A16" s="317" t="s">
        <v>165</v>
      </c>
    </row>
    <row r="17" spans="1:2" s="311" customFormat="1" ht="63" x14ac:dyDescent="0.45">
      <c r="A17" s="317" t="s">
        <v>181</v>
      </c>
    </row>
    <row r="18" spans="1:2" s="247" customFormat="1" ht="15.5" x14ac:dyDescent="0.35">
      <c r="A18" s="318"/>
    </row>
    <row r="19" spans="1:2" s="247" customFormat="1" ht="42" customHeight="1" x14ac:dyDescent="0.35">
      <c r="A19" s="319" t="s">
        <v>166</v>
      </c>
    </row>
    <row r="20" spans="1:2" s="247" customFormat="1" ht="16" customHeight="1" x14ac:dyDescent="0.35">
      <c r="A20" s="320" t="s">
        <v>167</v>
      </c>
      <c r="B20" s="321"/>
    </row>
    <row r="21" spans="1:2" s="247" customFormat="1" ht="45.5" customHeight="1" x14ac:dyDescent="0.35">
      <c r="A21" s="322" t="s">
        <v>182</v>
      </c>
      <c r="B21" s="321"/>
    </row>
    <row r="22" spans="1:2" s="247" customFormat="1" ht="16" customHeight="1" x14ac:dyDescent="0.35">
      <c r="A22" s="453" t="s">
        <v>183</v>
      </c>
      <c r="B22" s="321"/>
    </row>
    <row r="23" spans="1:2" s="247" customFormat="1" ht="16" customHeight="1" x14ac:dyDescent="0.35">
      <c r="A23" s="453"/>
      <c r="B23" s="321"/>
    </row>
    <row r="24" spans="1:2" s="247" customFormat="1" ht="16" customHeight="1" x14ac:dyDescent="0.35">
      <c r="A24" s="453"/>
      <c r="B24" s="321"/>
    </row>
    <row r="25" spans="1:2" s="247" customFormat="1" ht="16" customHeight="1" x14ac:dyDescent="0.35">
      <c r="A25" s="453"/>
      <c r="B25" s="321"/>
    </row>
    <row r="26" spans="1:2" s="247" customFormat="1" ht="16" customHeight="1" x14ac:dyDescent="0.35">
      <c r="A26" s="453"/>
      <c r="B26" s="321"/>
    </row>
    <row r="27" spans="1:2" s="247" customFormat="1" x14ac:dyDescent="0.35">
      <c r="A27" s="453"/>
    </row>
    <row r="28" spans="1:2" ht="16.5" customHeight="1" x14ac:dyDescent="0.35">
      <c r="A28" s="453"/>
    </row>
    <row r="29" spans="1:2" ht="68" customHeight="1" x14ac:dyDescent="0.35">
      <c r="A29" s="323" t="s">
        <v>184</v>
      </c>
    </row>
    <row r="30" spans="1:2" ht="16.5" customHeight="1" x14ac:dyDescent="0.35">
      <c r="A30" s="324" t="s">
        <v>171</v>
      </c>
    </row>
    <row r="31" spans="1:2" ht="63.5" customHeight="1" x14ac:dyDescent="0.35">
      <c r="A31" s="325" t="s">
        <v>172</v>
      </c>
    </row>
    <row r="32" spans="1:2" ht="50.5" customHeight="1" x14ac:dyDescent="0.35">
      <c r="A32" s="325" t="s">
        <v>173</v>
      </c>
    </row>
    <row r="33" spans="1:1" ht="16.5" customHeight="1" x14ac:dyDescent="0.35">
      <c r="A33" s="326"/>
    </row>
    <row r="34" spans="1:1" ht="16.5" customHeight="1" x14ac:dyDescent="0.35">
      <c r="A34" s="327"/>
    </row>
    <row r="35" spans="1:1" ht="16.5" customHeight="1" x14ac:dyDescent="0.35">
      <c r="A35" s="327"/>
    </row>
    <row r="36" spans="1:1" ht="3.75" customHeight="1" x14ac:dyDescent="0.35"/>
    <row r="37" spans="1:1" ht="3" customHeight="1" x14ac:dyDescent="0.35"/>
  </sheetData>
  <sheetProtection algorithmName="SHA-512" hashValue="SgHdBtxqz2j3eQvAAxwxFT/G6f+GBd4UTpiYGzTLo46LEZOOZzfp7gvTU14F2ycyrISHkNIcZeOoKxA4cFurtw==" saltValue="ZYRUy0lEF6+JKLJPr/3oVQ==" spinCount="100000" sheet="1" objects="1" scenarios="1"/>
  <mergeCells count="1">
    <mergeCell ref="A22:A28"/>
  </mergeCells>
  <printOptions horizontalCentered="1"/>
  <pageMargins left="0.7" right="0.7" top="0.75" bottom="0.75" header="0.3" footer="0.3"/>
  <pageSetup scale="83"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pageSetUpPr fitToPage="1"/>
  </sheetPr>
  <dimension ref="A1:E39"/>
  <sheetViews>
    <sheetView workbookViewId="0">
      <selection activeCell="H2" sqref="H2"/>
    </sheetView>
  </sheetViews>
  <sheetFormatPr defaultRowHeight="14.5" x14ac:dyDescent="0.35"/>
  <cols>
    <col min="1" max="1" width="31.453125" customWidth="1"/>
    <col min="2" max="2" width="26.26953125" customWidth="1"/>
    <col min="3" max="3" width="30.90625" customWidth="1"/>
    <col min="4" max="4" width="33.7265625" customWidth="1"/>
    <col min="5" max="5" width="40" customWidth="1"/>
    <col min="258" max="258" width="31.453125" customWidth="1"/>
    <col min="259" max="259" width="20.26953125" customWidth="1"/>
    <col min="260" max="260" width="18.1796875" customWidth="1"/>
    <col min="261" max="261" width="21.7265625" customWidth="1"/>
    <col min="514" max="514" width="31.453125" customWidth="1"/>
    <col min="515" max="515" width="20.26953125" customWidth="1"/>
    <col min="516" max="516" width="18.1796875" customWidth="1"/>
    <col min="517" max="517" width="21.7265625" customWidth="1"/>
    <col min="770" max="770" width="31.453125" customWidth="1"/>
    <col min="771" max="771" width="20.26953125" customWidth="1"/>
    <col min="772" max="772" width="18.1796875" customWidth="1"/>
    <col min="773" max="773" width="21.7265625" customWidth="1"/>
    <col min="1026" max="1026" width="31.453125" customWidth="1"/>
    <col min="1027" max="1027" width="20.26953125" customWidth="1"/>
    <col min="1028" max="1028" width="18.1796875" customWidth="1"/>
    <col min="1029" max="1029" width="21.7265625" customWidth="1"/>
    <col min="1282" max="1282" width="31.453125" customWidth="1"/>
    <col min="1283" max="1283" width="20.26953125" customWidth="1"/>
    <col min="1284" max="1284" width="18.1796875" customWidth="1"/>
    <col min="1285" max="1285" width="21.7265625" customWidth="1"/>
    <col min="1538" max="1538" width="31.453125" customWidth="1"/>
    <col min="1539" max="1539" width="20.26953125" customWidth="1"/>
    <col min="1540" max="1540" width="18.1796875" customWidth="1"/>
    <col min="1541" max="1541" width="21.7265625" customWidth="1"/>
    <col min="1794" max="1794" width="31.453125" customWidth="1"/>
    <col min="1795" max="1795" width="20.26953125" customWidth="1"/>
    <col min="1796" max="1796" width="18.1796875" customWidth="1"/>
    <col min="1797" max="1797" width="21.7265625" customWidth="1"/>
    <col min="2050" max="2050" width="31.453125" customWidth="1"/>
    <col min="2051" max="2051" width="20.26953125" customWidth="1"/>
    <col min="2052" max="2052" width="18.1796875" customWidth="1"/>
    <col min="2053" max="2053" width="21.7265625" customWidth="1"/>
    <col min="2306" max="2306" width="31.453125" customWidth="1"/>
    <col min="2307" max="2307" width="20.26953125" customWidth="1"/>
    <col min="2308" max="2308" width="18.1796875" customWidth="1"/>
    <col min="2309" max="2309" width="21.7265625" customWidth="1"/>
    <col min="2562" max="2562" width="31.453125" customWidth="1"/>
    <col min="2563" max="2563" width="20.26953125" customWidth="1"/>
    <col min="2564" max="2564" width="18.1796875" customWidth="1"/>
    <col min="2565" max="2565" width="21.7265625" customWidth="1"/>
    <col min="2818" max="2818" width="31.453125" customWidth="1"/>
    <col min="2819" max="2819" width="20.26953125" customWidth="1"/>
    <col min="2820" max="2820" width="18.1796875" customWidth="1"/>
    <col min="2821" max="2821" width="21.7265625" customWidth="1"/>
    <col min="3074" max="3074" width="31.453125" customWidth="1"/>
    <col min="3075" max="3075" width="20.26953125" customWidth="1"/>
    <col min="3076" max="3076" width="18.1796875" customWidth="1"/>
    <col min="3077" max="3077" width="21.7265625" customWidth="1"/>
    <col min="3330" max="3330" width="31.453125" customWidth="1"/>
    <col min="3331" max="3331" width="20.26953125" customWidth="1"/>
    <col min="3332" max="3332" width="18.1796875" customWidth="1"/>
    <col min="3333" max="3333" width="21.7265625" customWidth="1"/>
    <col min="3586" max="3586" width="31.453125" customWidth="1"/>
    <col min="3587" max="3587" width="20.26953125" customWidth="1"/>
    <col min="3588" max="3588" width="18.1796875" customWidth="1"/>
    <col min="3589" max="3589" width="21.7265625" customWidth="1"/>
    <col min="3842" max="3842" width="31.453125" customWidth="1"/>
    <col min="3843" max="3843" width="20.26953125" customWidth="1"/>
    <col min="3844" max="3844" width="18.1796875" customWidth="1"/>
    <col min="3845" max="3845" width="21.7265625" customWidth="1"/>
    <col min="4098" max="4098" width="31.453125" customWidth="1"/>
    <col min="4099" max="4099" width="20.26953125" customWidth="1"/>
    <col min="4100" max="4100" width="18.1796875" customWidth="1"/>
    <col min="4101" max="4101" width="21.7265625" customWidth="1"/>
    <col min="4354" max="4354" width="31.453125" customWidth="1"/>
    <col min="4355" max="4355" width="20.26953125" customWidth="1"/>
    <col min="4356" max="4356" width="18.1796875" customWidth="1"/>
    <col min="4357" max="4357" width="21.7265625" customWidth="1"/>
    <col min="4610" max="4610" width="31.453125" customWidth="1"/>
    <col min="4611" max="4611" width="20.26953125" customWidth="1"/>
    <col min="4612" max="4612" width="18.1796875" customWidth="1"/>
    <col min="4613" max="4613" width="21.7265625" customWidth="1"/>
    <col min="4866" max="4866" width="31.453125" customWidth="1"/>
    <col min="4867" max="4867" width="20.26953125" customWidth="1"/>
    <col min="4868" max="4868" width="18.1796875" customWidth="1"/>
    <col min="4869" max="4869" width="21.7265625" customWidth="1"/>
    <col min="5122" max="5122" width="31.453125" customWidth="1"/>
    <col min="5123" max="5123" width="20.26953125" customWidth="1"/>
    <col min="5124" max="5124" width="18.1796875" customWidth="1"/>
    <col min="5125" max="5125" width="21.7265625" customWidth="1"/>
    <col min="5378" max="5378" width="31.453125" customWidth="1"/>
    <col min="5379" max="5379" width="20.26953125" customWidth="1"/>
    <col min="5380" max="5380" width="18.1796875" customWidth="1"/>
    <col min="5381" max="5381" width="21.7265625" customWidth="1"/>
    <col min="5634" max="5634" width="31.453125" customWidth="1"/>
    <col min="5635" max="5635" width="20.26953125" customWidth="1"/>
    <col min="5636" max="5636" width="18.1796875" customWidth="1"/>
    <col min="5637" max="5637" width="21.7265625" customWidth="1"/>
    <col min="5890" max="5890" width="31.453125" customWidth="1"/>
    <col min="5891" max="5891" width="20.26953125" customWidth="1"/>
    <col min="5892" max="5892" width="18.1796875" customWidth="1"/>
    <col min="5893" max="5893" width="21.7265625" customWidth="1"/>
    <col min="6146" max="6146" width="31.453125" customWidth="1"/>
    <col min="6147" max="6147" width="20.26953125" customWidth="1"/>
    <col min="6148" max="6148" width="18.1796875" customWidth="1"/>
    <col min="6149" max="6149" width="21.7265625" customWidth="1"/>
    <col min="6402" max="6402" width="31.453125" customWidth="1"/>
    <col min="6403" max="6403" width="20.26953125" customWidth="1"/>
    <col min="6404" max="6404" width="18.1796875" customWidth="1"/>
    <col min="6405" max="6405" width="21.7265625" customWidth="1"/>
    <col min="6658" max="6658" width="31.453125" customWidth="1"/>
    <col min="6659" max="6659" width="20.26953125" customWidth="1"/>
    <col min="6660" max="6660" width="18.1796875" customWidth="1"/>
    <col min="6661" max="6661" width="21.7265625" customWidth="1"/>
    <col min="6914" max="6914" width="31.453125" customWidth="1"/>
    <col min="6915" max="6915" width="20.26953125" customWidth="1"/>
    <col min="6916" max="6916" width="18.1796875" customWidth="1"/>
    <col min="6917" max="6917" width="21.7265625" customWidth="1"/>
    <col min="7170" max="7170" width="31.453125" customWidth="1"/>
    <col min="7171" max="7171" width="20.26953125" customWidth="1"/>
    <col min="7172" max="7172" width="18.1796875" customWidth="1"/>
    <col min="7173" max="7173" width="21.7265625" customWidth="1"/>
    <col min="7426" max="7426" width="31.453125" customWidth="1"/>
    <col min="7427" max="7427" width="20.26953125" customWidth="1"/>
    <col min="7428" max="7428" width="18.1796875" customWidth="1"/>
    <col min="7429" max="7429" width="21.7265625" customWidth="1"/>
    <col min="7682" max="7682" width="31.453125" customWidth="1"/>
    <col min="7683" max="7683" width="20.26953125" customWidth="1"/>
    <col min="7684" max="7684" width="18.1796875" customWidth="1"/>
    <col min="7685" max="7685" width="21.7265625" customWidth="1"/>
    <col min="7938" max="7938" width="31.453125" customWidth="1"/>
    <col min="7939" max="7939" width="20.26953125" customWidth="1"/>
    <col min="7940" max="7940" width="18.1796875" customWidth="1"/>
    <col min="7941" max="7941" width="21.7265625" customWidth="1"/>
    <col min="8194" max="8194" width="31.453125" customWidth="1"/>
    <col min="8195" max="8195" width="20.26953125" customWidth="1"/>
    <col min="8196" max="8196" width="18.1796875" customWidth="1"/>
    <col min="8197" max="8197" width="21.7265625" customWidth="1"/>
    <col min="8450" max="8450" width="31.453125" customWidth="1"/>
    <col min="8451" max="8451" width="20.26953125" customWidth="1"/>
    <col min="8452" max="8452" width="18.1796875" customWidth="1"/>
    <col min="8453" max="8453" width="21.7265625" customWidth="1"/>
    <col min="8706" max="8706" width="31.453125" customWidth="1"/>
    <col min="8707" max="8707" width="20.26953125" customWidth="1"/>
    <col min="8708" max="8708" width="18.1796875" customWidth="1"/>
    <col min="8709" max="8709" width="21.7265625" customWidth="1"/>
    <col min="8962" max="8962" width="31.453125" customWidth="1"/>
    <col min="8963" max="8963" width="20.26953125" customWidth="1"/>
    <col min="8964" max="8964" width="18.1796875" customWidth="1"/>
    <col min="8965" max="8965" width="21.7265625" customWidth="1"/>
    <col min="9218" max="9218" width="31.453125" customWidth="1"/>
    <col min="9219" max="9219" width="20.26953125" customWidth="1"/>
    <col min="9220" max="9220" width="18.1796875" customWidth="1"/>
    <col min="9221" max="9221" width="21.7265625" customWidth="1"/>
    <col min="9474" max="9474" width="31.453125" customWidth="1"/>
    <col min="9475" max="9475" width="20.26953125" customWidth="1"/>
    <col min="9476" max="9476" width="18.1796875" customWidth="1"/>
    <col min="9477" max="9477" width="21.7265625" customWidth="1"/>
    <col min="9730" max="9730" width="31.453125" customWidth="1"/>
    <col min="9731" max="9731" width="20.26953125" customWidth="1"/>
    <col min="9732" max="9732" width="18.1796875" customWidth="1"/>
    <col min="9733" max="9733" width="21.7265625" customWidth="1"/>
    <col min="9986" max="9986" width="31.453125" customWidth="1"/>
    <col min="9987" max="9987" width="20.26953125" customWidth="1"/>
    <col min="9988" max="9988" width="18.1796875" customWidth="1"/>
    <col min="9989" max="9989" width="21.7265625" customWidth="1"/>
    <col min="10242" max="10242" width="31.453125" customWidth="1"/>
    <col min="10243" max="10243" width="20.26953125" customWidth="1"/>
    <col min="10244" max="10244" width="18.1796875" customWidth="1"/>
    <col min="10245" max="10245" width="21.7265625" customWidth="1"/>
    <col min="10498" max="10498" width="31.453125" customWidth="1"/>
    <col min="10499" max="10499" width="20.26953125" customWidth="1"/>
    <col min="10500" max="10500" width="18.1796875" customWidth="1"/>
    <col min="10501" max="10501" width="21.7265625" customWidth="1"/>
    <col min="10754" max="10754" width="31.453125" customWidth="1"/>
    <col min="10755" max="10755" width="20.26953125" customWidth="1"/>
    <col min="10756" max="10756" width="18.1796875" customWidth="1"/>
    <col min="10757" max="10757" width="21.7265625" customWidth="1"/>
    <col min="11010" max="11010" width="31.453125" customWidth="1"/>
    <col min="11011" max="11011" width="20.26953125" customWidth="1"/>
    <col min="11012" max="11012" width="18.1796875" customWidth="1"/>
    <col min="11013" max="11013" width="21.7265625" customWidth="1"/>
    <col min="11266" max="11266" width="31.453125" customWidth="1"/>
    <col min="11267" max="11267" width="20.26953125" customWidth="1"/>
    <col min="11268" max="11268" width="18.1796875" customWidth="1"/>
    <col min="11269" max="11269" width="21.7265625" customWidth="1"/>
    <col min="11522" max="11522" width="31.453125" customWidth="1"/>
    <col min="11523" max="11523" width="20.26953125" customWidth="1"/>
    <col min="11524" max="11524" width="18.1796875" customWidth="1"/>
    <col min="11525" max="11525" width="21.7265625" customWidth="1"/>
    <col min="11778" max="11778" width="31.453125" customWidth="1"/>
    <col min="11779" max="11779" width="20.26953125" customWidth="1"/>
    <col min="11780" max="11780" width="18.1796875" customWidth="1"/>
    <col min="11781" max="11781" width="21.7265625" customWidth="1"/>
    <col min="12034" max="12034" width="31.453125" customWidth="1"/>
    <col min="12035" max="12035" width="20.26953125" customWidth="1"/>
    <col min="12036" max="12036" width="18.1796875" customWidth="1"/>
    <col min="12037" max="12037" width="21.7265625" customWidth="1"/>
    <col min="12290" max="12290" width="31.453125" customWidth="1"/>
    <col min="12291" max="12291" width="20.26953125" customWidth="1"/>
    <col min="12292" max="12292" width="18.1796875" customWidth="1"/>
    <col min="12293" max="12293" width="21.7265625" customWidth="1"/>
    <col min="12546" max="12546" width="31.453125" customWidth="1"/>
    <col min="12547" max="12547" width="20.26953125" customWidth="1"/>
    <col min="12548" max="12548" width="18.1796875" customWidth="1"/>
    <col min="12549" max="12549" width="21.7265625" customWidth="1"/>
    <col min="12802" max="12802" width="31.453125" customWidth="1"/>
    <col min="12803" max="12803" width="20.26953125" customWidth="1"/>
    <col min="12804" max="12804" width="18.1796875" customWidth="1"/>
    <col min="12805" max="12805" width="21.7265625" customWidth="1"/>
    <col min="13058" max="13058" width="31.453125" customWidth="1"/>
    <col min="13059" max="13059" width="20.26953125" customWidth="1"/>
    <col min="13060" max="13060" width="18.1796875" customWidth="1"/>
    <col min="13061" max="13061" width="21.7265625" customWidth="1"/>
    <col min="13314" max="13314" width="31.453125" customWidth="1"/>
    <col min="13315" max="13315" width="20.26953125" customWidth="1"/>
    <col min="13316" max="13316" width="18.1796875" customWidth="1"/>
    <col min="13317" max="13317" width="21.7265625" customWidth="1"/>
    <col min="13570" max="13570" width="31.453125" customWidth="1"/>
    <col min="13571" max="13571" width="20.26953125" customWidth="1"/>
    <col min="13572" max="13572" width="18.1796875" customWidth="1"/>
    <col min="13573" max="13573" width="21.7265625" customWidth="1"/>
    <col min="13826" max="13826" width="31.453125" customWidth="1"/>
    <col min="13827" max="13827" width="20.26953125" customWidth="1"/>
    <col min="13828" max="13828" width="18.1796875" customWidth="1"/>
    <col min="13829" max="13829" width="21.7265625" customWidth="1"/>
    <col min="14082" max="14082" width="31.453125" customWidth="1"/>
    <col min="14083" max="14083" width="20.26953125" customWidth="1"/>
    <col min="14084" max="14084" width="18.1796875" customWidth="1"/>
    <col min="14085" max="14085" width="21.7265625" customWidth="1"/>
    <col min="14338" max="14338" width="31.453125" customWidth="1"/>
    <col min="14339" max="14339" width="20.26953125" customWidth="1"/>
    <col min="14340" max="14340" width="18.1796875" customWidth="1"/>
    <col min="14341" max="14341" width="21.7265625" customWidth="1"/>
    <col min="14594" max="14594" width="31.453125" customWidth="1"/>
    <col min="14595" max="14595" width="20.26953125" customWidth="1"/>
    <col min="14596" max="14596" width="18.1796875" customWidth="1"/>
    <col min="14597" max="14597" width="21.7265625" customWidth="1"/>
    <col min="14850" max="14850" width="31.453125" customWidth="1"/>
    <col min="14851" max="14851" width="20.26953125" customWidth="1"/>
    <col min="14852" max="14852" width="18.1796875" customWidth="1"/>
    <col min="14853" max="14853" width="21.7265625" customWidth="1"/>
    <col min="15106" max="15106" width="31.453125" customWidth="1"/>
    <col min="15107" max="15107" width="20.26953125" customWidth="1"/>
    <col min="15108" max="15108" width="18.1796875" customWidth="1"/>
    <col min="15109" max="15109" width="21.7265625" customWidth="1"/>
    <col min="15362" max="15362" width="31.453125" customWidth="1"/>
    <col min="15363" max="15363" width="20.26953125" customWidth="1"/>
    <col min="15364" max="15364" width="18.1796875" customWidth="1"/>
    <col min="15365" max="15365" width="21.7265625" customWidth="1"/>
    <col min="15618" max="15618" width="31.453125" customWidth="1"/>
    <col min="15619" max="15619" width="20.26953125" customWidth="1"/>
    <col min="15620" max="15620" width="18.1796875" customWidth="1"/>
    <col min="15621" max="15621" width="21.7265625" customWidth="1"/>
    <col min="15874" max="15874" width="31.453125" customWidth="1"/>
    <col min="15875" max="15875" width="20.26953125" customWidth="1"/>
    <col min="15876" max="15876" width="18.1796875" customWidth="1"/>
    <col min="15877" max="15877" width="21.7265625" customWidth="1"/>
    <col min="16130" max="16130" width="31.453125" customWidth="1"/>
    <col min="16131" max="16131" width="20.26953125" customWidth="1"/>
    <col min="16132" max="16132" width="18.1796875" customWidth="1"/>
    <col min="16133" max="16133" width="21.7265625" customWidth="1"/>
  </cols>
  <sheetData>
    <row r="1" spans="1:5" ht="35" customHeight="1" thickBot="1" x14ac:dyDescent="0.55000000000000004">
      <c r="A1" s="600" t="s">
        <v>225</v>
      </c>
      <c r="B1" s="601"/>
      <c r="C1" s="601"/>
      <c r="D1" s="601"/>
      <c r="E1" s="602"/>
    </row>
    <row r="2" spans="1:5" ht="37" customHeight="1" x14ac:dyDescent="0.35">
      <c r="A2" s="608" t="s">
        <v>226</v>
      </c>
      <c r="B2" s="609"/>
      <c r="C2" s="609"/>
      <c r="D2" s="609"/>
      <c r="E2" s="610"/>
    </row>
    <row r="3" spans="1:5" ht="23.5" customHeight="1" x14ac:dyDescent="0.35">
      <c r="A3" s="611" t="s">
        <v>141</v>
      </c>
      <c r="B3" s="612"/>
      <c r="C3" s="612"/>
      <c r="D3" s="613"/>
      <c r="E3" s="614"/>
    </row>
    <row r="4" spans="1:5" ht="4.5" customHeight="1" x14ac:dyDescent="0.35">
      <c r="A4" s="615"/>
      <c r="B4" s="616"/>
      <c r="C4" s="616"/>
      <c r="D4" s="617"/>
      <c r="E4" s="618"/>
    </row>
    <row r="5" spans="1:5" x14ac:dyDescent="0.35">
      <c r="A5" s="251" t="s">
        <v>142</v>
      </c>
      <c r="B5" s="619" t="str">
        <f>'P-1 Budget Summary'!B6:D6</f>
        <v>enter agency name here</v>
      </c>
      <c r="C5" s="620"/>
      <c r="D5" s="620"/>
      <c r="E5" s="621"/>
    </row>
    <row r="6" spans="1:5" x14ac:dyDescent="0.35">
      <c r="A6" s="251" t="s">
        <v>143</v>
      </c>
      <c r="B6" s="622"/>
      <c r="C6" s="623"/>
      <c r="D6" s="623"/>
      <c r="E6" s="624"/>
    </row>
    <row r="7" spans="1:5" x14ac:dyDescent="0.35">
      <c r="A7" s="252" t="s">
        <v>144</v>
      </c>
      <c r="B7" s="253" t="s">
        <v>212</v>
      </c>
      <c r="C7" s="254" t="s">
        <v>145</v>
      </c>
      <c r="D7" s="448"/>
      <c r="E7" s="255"/>
    </row>
    <row r="8" spans="1:5" x14ac:dyDescent="0.35">
      <c r="A8" s="256" t="s">
        <v>146</v>
      </c>
      <c r="B8" s="257"/>
      <c r="C8" s="258" t="s">
        <v>147</v>
      </c>
      <c r="D8" s="449"/>
      <c r="E8" s="259"/>
    </row>
    <row r="9" spans="1:5" ht="4.5" customHeight="1" thickBot="1" x14ac:dyDescent="0.4">
      <c r="A9" s="605"/>
      <c r="B9" s="606"/>
      <c r="C9" s="606"/>
      <c r="D9" s="606"/>
      <c r="E9" s="607"/>
    </row>
    <row r="10" spans="1:5" ht="31.5" thickBot="1" x14ac:dyDescent="0.4">
      <c r="A10" s="427" t="s">
        <v>148</v>
      </c>
      <c r="B10" s="439" t="s">
        <v>217</v>
      </c>
      <c r="C10" s="439" t="s">
        <v>218</v>
      </c>
      <c r="D10" s="438" t="s">
        <v>219</v>
      </c>
      <c r="E10" s="443" t="s">
        <v>220</v>
      </c>
    </row>
    <row r="11" spans="1:5" ht="15.5" x14ac:dyDescent="0.35">
      <c r="A11" s="428" t="s">
        <v>221</v>
      </c>
      <c r="B11" s="440" t="s">
        <v>222</v>
      </c>
      <c r="C11" s="441"/>
      <c r="D11" s="442"/>
      <c r="E11" s="442"/>
    </row>
    <row r="12" spans="1:5" ht="15.5" x14ac:dyDescent="0.35">
      <c r="A12" s="429" t="s">
        <v>149</v>
      </c>
      <c r="B12" s="430">
        <v>0</v>
      </c>
      <c r="C12" s="430">
        <v>0</v>
      </c>
      <c r="D12" s="430">
        <v>0</v>
      </c>
      <c r="E12" s="430">
        <v>0</v>
      </c>
    </row>
    <row r="13" spans="1:5" ht="15.5" x14ac:dyDescent="0.35">
      <c r="A13" s="429" t="s">
        <v>77</v>
      </c>
      <c r="B13" s="430">
        <v>0</v>
      </c>
      <c r="C13" s="430">
        <v>0</v>
      </c>
      <c r="D13" s="430">
        <v>0</v>
      </c>
      <c r="E13" s="430">
        <v>0</v>
      </c>
    </row>
    <row r="14" spans="1:5" ht="15.5" x14ac:dyDescent="0.35">
      <c r="A14" s="429" t="s">
        <v>150</v>
      </c>
      <c r="B14" s="430">
        <v>0</v>
      </c>
      <c r="C14" s="430">
        <v>0</v>
      </c>
      <c r="D14" s="430">
        <v>0</v>
      </c>
      <c r="E14" s="430">
        <v>0</v>
      </c>
    </row>
    <row r="15" spans="1:5" ht="15.5" x14ac:dyDescent="0.35">
      <c r="A15" s="429" t="s">
        <v>151</v>
      </c>
      <c r="B15" s="430">
        <v>0</v>
      </c>
      <c r="C15" s="430">
        <v>0</v>
      </c>
      <c r="D15" s="430">
        <v>0</v>
      </c>
      <c r="E15" s="430">
        <v>0</v>
      </c>
    </row>
    <row r="16" spans="1:5" ht="15.5" x14ac:dyDescent="0.35">
      <c r="A16" s="429" t="s">
        <v>152</v>
      </c>
      <c r="B16" s="430">
        <v>0</v>
      </c>
      <c r="C16" s="430">
        <v>0</v>
      </c>
      <c r="D16" s="430">
        <v>0</v>
      </c>
      <c r="E16" s="430">
        <v>0</v>
      </c>
    </row>
    <row r="17" spans="1:5" ht="15.5" x14ac:dyDescent="0.35">
      <c r="A17" s="429" t="s">
        <v>153</v>
      </c>
      <c r="B17" s="430">
        <v>0</v>
      </c>
      <c r="C17" s="430">
        <v>0</v>
      </c>
      <c r="D17" s="430">
        <v>0</v>
      </c>
      <c r="E17" s="430">
        <v>0</v>
      </c>
    </row>
    <row r="18" spans="1:5" ht="15.5" x14ac:dyDescent="0.35">
      <c r="A18" s="432" t="s">
        <v>154</v>
      </c>
      <c r="B18" s="430">
        <v>0</v>
      </c>
      <c r="C18" s="430">
        <v>0</v>
      </c>
      <c r="D18" s="430">
        <v>0</v>
      </c>
      <c r="E18" s="430">
        <v>0</v>
      </c>
    </row>
    <row r="19" spans="1:5" ht="15.5" x14ac:dyDescent="0.35">
      <c r="A19" s="432" t="s">
        <v>155</v>
      </c>
      <c r="B19" s="430">
        <v>0</v>
      </c>
      <c r="C19" s="430">
        <v>0</v>
      </c>
      <c r="D19" s="430">
        <v>0</v>
      </c>
      <c r="E19" s="430">
        <v>0</v>
      </c>
    </row>
    <row r="20" spans="1:5" ht="16" thickBot="1" x14ac:dyDescent="0.4">
      <c r="A20" s="433" t="s">
        <v>156</v>
      </c>
      <c r="B20" s="431">
        <v>0</v>
      </c>
      <c r="C20" s="431">
        <v>0</v>
      </c>
      <c r="D20" s="431">
        <v>0</v>
      </c>
      <c r="E20" s="431">
        <v>0</v>
      </c>
    </row>
    <row r="21" spans="1:5" ht="27.5" thickBot="1" x14ac:dyDescent="0.4">
      <c r="A21" s="434" t="s">
        <v>223</v>
      </c>
      <c r="B21" s="435">
        <f>SUM(B12:B20)</f>
        <v>0</v>
      </c>
      <c r="C21" s="435">
        <f>SUM(C12:C20)</f>
        <v>0</v>
      </c>
      <c r="D21" s="435">
        <f>SUM(D12:D20)</f>
        <v>0</v>
      </c>
      <c r="E21" s="444">
        <f>SUM(E12:E20)</f>
        <v>0</v>
      </c>
    </row>
    <row r="22" spans="1:5" ht="30.75" customHeight="1" thickBot="1" x14ac:dyDescent="0.4">
      <c r="A22" s="591" t="s">
        <v>157</v>
      </c>
      <c r="B22" s="592"/>
      <c r="C22" s="592"/>
      <c r="D22" s="592"/>
      <c r="E22" s="593"/>
    </row>
    <row r="23" spans="1:5" ht="21" customHeight="1" thickBot="1" x14ac:dyDescent="0.4">
      <c r="A23" s="594" t="s">
        <v>227</v>
      </c>
      <c r="B23" s="595"/>
      <c r="C23" s="595"/>
      <c r="D23" s="595"/>
      <c r="E23" s="596"/>
    </row>
    <row r="24" spans="1:5" ht="21" customHeight="1" x14ac:dyDescent="0.35">
      <c r="A24" s="625" t="s">
        <v>228</v>
      </c>
      <c r="B24" s="626"/>
      <c r="C24" s="626"/>
      <c r="D24" s="626"/>
      <c r="E24" s="627"/>
    </row>
    <row r="25" spans="1:5" ht="21" customHeight="1" x14ac:dyDescent="0.35">
      <c r="A25" s="597" t="s">
        <v>229</v>
      </c>
      <c r="B25" s="598"/>
      <c r="C25" s="598"/>
      <c r="D25" s="598"/>
      <c r="E25" s="599"/>
    </row>
    <row r="26" spans="1:5" ht="31.5" customHeight="1" x14ac:dyDescent="0.35">
      <c r="A26" s="628" t="s">
        <v>224</v>
      </c>
      <c r="B26" s="629"/>
      <c r="C26" s="629"/>
      <c r="D26" s="629"/>
      <c r="E26" s="630"/>
    </row>
    <row r="27" spans="1:5" ht="8.5" customHeight="1" thickBot="1" x14ac:dyDescent="0.4">
      <c r="A27" s="631"/>
      <c r="B27" s="632"/>
      <c r="C27" s="632"/>
      <c r="D27" s="632"/>
      <c r="E27" s="633"/>
    </row>
    <row r="28" spans="1:5" ht="16" thickBot="1" x14ac:dyDescent="0.4">
      <c r="A28" s="634" t="s">
        <v>158</v>
      </c>
      <c r="B28" s="635"/>
      <c r="C28" s="635"/>
      <c r="D28" s="635"/>
      <c r="E28" s="636"/>
    </row>
    <row r="29" spans="1:5" ht="16" thickBot="1" x14ac:dyDescent="0.4">
      <c r="A29" s="436" t="s">
        <v>159</v>
      </c>
      <c r="B29" s="450"/>
      <c r="C29" s="450"/>
      <c r="D29" s="450"/>
      <c r="E29" s="445"/>
    </row>
    <row r="30" spans="1:5" x14ac:dyDescent="0.35">
      <c r="A30" s="637"/>
      <c r="B30" s="638"/>
      <c r="C30" s="425"/>
      <c r="D30" s="425"/>
      <c r="E30" s="426"/>
    </row>
    <row r="31" spans="1:5" ht="15" thickBot="1" x14ac:dyDescent="0.4">
      <c r="A31" s="639"/>
      <c r="B31" s="640"/>
      <c r="C31" s="451"/>
      <c r="D31" s="451"/>
      <c r="E31" s="446"/>
    </row>
    <row r="32" spans="1:5" ht="15" thickBot="1" x14ac:dyDescent="0.4">
      <c r="A32" s="603" t="s">
        <v>160</v>
      </c>
      <c r="B32" s="604"/>
      <c r="C32" s="437"/>
      <c r="D32" s="437"/>
      <c r="E32" s="447" t="s">
        <v>26</v>
      </c>
    </row>
    <row r="33" spans="1:5" ht="16" customHeight="1" x14ac:dyDescent="0.35">
      <c r="A33" s="260"/>
      <c r="B33" s="260"/>
      <c r="C33" s="260"/>
      <c r="D33" s="260"/>
      <c r="E33" s="260"/>
    </row>
    <row r="34" spans="1:5" x14ac:dyDescent="0.35">
      <c r="A34" s="260"/>
      <c r="B34" s="260"/>
      <c r="C34" s="260"/>
      <c r="D34" s="260"/>
      <c r="E34" s="260"/>
    </row>
    <row r="35" spans="1:5" x14ac:dyDescent="0.35">
      <c r="A35" s="260"/>
      <c r="B35" s="260"/>
      <c r="C35" s="260"/>
      <c r="D35" s="260"/>
      <c r="E35" s="260"/>
    </row>
    <row r="36" spans="1:5" x14ac:dyDescent="0.35">
      <c r="A36" s="260"/>
      <c r="B36" s="260"/>
      <c r="C36" s="260"/>
      <c r="D36" s="260"/>
      <c r="E36" s="260"/>
    </row>
    <row r="37" spans="1:5" x14ac:dyDescent="0.35">
      <c r="A37" s="260"/>
      <c r="B37" s="260"/>
      <c r="C37" s="260"/>
      <c r="D37" s="260"/>
      <c r="E37" s="260"/>
    </row>
    <row r="38" spans="1:5" x14ac:dyDescent="0.35">
      <c r="A38" s="260"/>
      <c r="B38" s="260"/>
      <c r="C38" s="260"/>
      <c r="D38" s="260"/>
      <c r="E38" s="260"/>
    </row>
    <row r="39" spans="1:5" x14ac:dyDescent="0.35">
      <c r="A39" s="261"/>
      <c r="B39" s="261"/>
      <c r="C39" s="261"/>
      <c r="D39" s="261"/>
      <c r="E39" s="261"/>
    </row>
  </sheetData>
  <sheetProtection algorithmName="SHA-512" hashValue="jew6xC3cRMqjrwVBtyjjbJ434QGwJ+3Lq9ukkr/t7M416NfYyPHS34iE7aWR0lV5rdzHlapYuKtprXIUf6moqA==" saltValue="2mNdmGM4NASTaCsh7JYj2Q==" spinCount="100000" sheet="1" objects="1" scenarios="1"/>
  <mergeCells count="16">
    <mergeCell ref="A22:E22"/>
    <mergeCell ref="A23:E23"/>
    <mergeCell ref="A25:E25"/>
    <mergeCell ref="A1:E1"/>
    <mergeCell ref="A32:B32"/>
    <mergeCell ref="A9:E9"/>
    <mergeCell ref="A2:E2"/>
    <mergeCell ref="A3:E3"/>
    <mergeCell ref="A4:E4"/>
    <mergeCell ref="B5:E5"/>
    <mergeCell ref="B6:E6"/>
    <mergeCell ref="A24:E24"/>
    <mergeCell ref="A26:E26"/>
    <mergeCell ref="A27:E27"/>
    <mergeCell ref="A28:E28"/>
    <mergeCell ref="A30:B31"/>
  </mergeCells>
  <pageMargins left="0.7" right="0.7" top="0.75" bottom="0.75" header="0.3" footer="0.3"/>
  <pageSetup scale="7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F36"/>
  <sheetViews>
    <sheetView topLeftCell="A3" zoomScale="142" zoomScaleNormal="142" workbookViewId="0">
      <selection activeCell="B20" sqref="B20"/>
    </sheetView>
  </sheetViews>
  <sheetFormatPr defaultColWidth="27.1796875" defaultRowHeight="14.5" x14ac:dyDescent="0.35"/>
  <cols>
    <col min="1" max="1" width="38.81640625" style="1" customWidth="1"/>
    <col min="2" max="2" width="24.54296875" style="1" customWidth="1"/>
    <col min="3" max="3" width="25.81640625" style="1" customWidth="1"/>
    <col min="4" max="4" width="46.1796875" style="1" customWidth="1"/>
    <col min="5" max="6" width="18.7265625" style="1" customWidth="1"/>
    <col min="7" max="7" width="0" style="1" hidden="1" customWidth="1"/>
    <col min="8" max="256" width="27.1796875" style="1"/>
    <col min="257" max="257" width="38.81640625" style="1" customWidth="1"/>
    <col min="258" max="258" width="24.54296875" style="1" customWidth="1"/>
    <col min="259" max="259" width="25.81640625" style="1" customWidth="1"/>
    <col min="260" max="260" width="46.1796875" style="1" customWidth="1"/>
    <col min="261" max="262" width="18.7265625" style="1" customWidth="1"/>
    <col min="263" max="263" width="0" style="1" hidden="1" customWidth="1"/>
    <col min="264" max="512" width="27.1796875" style="1"/>
    <col min="513" max="513" width="38.81640625" style="1" customWidth="1"/>
    <col min="514" max="514" width="24.54296875" style="1" customWidth="1"/>
    <col min="515" max="515" width="25.81640625" style="1" customWidth="1"/>
    <col min="516" max="516" width="46.1796875" style="1" customWidth="1"/>
    <col min="517" max="518" width="18.7265625" style="1" customWidth="1"/>
    <col min="519" max="519" width="0" style="1" hidden="1" customWidth="1"/>
    <col min="520" max="768" width="27.1796875" style="1"/>
    <col min="769" max="769" width="38.81640625" style="1" customWidth="1"/>
    <col min="770" max="770" width="24.54296875" style="1" customWidth="1"/>
    <col min="771" max="771" width="25.81640625" style="1" customWidth="1"/>
    <col min="772" max="772" width="46.1796875" style="1" customWidth="1"/>
    <col min="773" max="774" width="18.7265625" style="1" customWidth="1"/>
    <col min="775" max="775" width="0" style="1" hidden="1" customWidth="1"/>
    <col min="776" max="1024" width="27.1796875" style="1"/>
    <col min="1025" max="1025" width="38.81640625" style="1" customWidth="1"/>
    <col min="1026" max="1026" width="24.54296875" style="1" customWidth="1"/>
    <col min="1027" max="1027" width="25.81640625" style="1" customWidth="1"/>
    <col min="1028" max="1028" width="46.1796875" style="1" customWidth="1"/>
    <col min="1029" max="1030" width="18.7265625" style="1" customWidth="1"/>
    <col min="1031" max="1031" width="0" style="1" hidden="1" customWidth="1"/>
    <col min="1032" max="1280" width="27.1796875" style="1"/>
    <col min="1281" max="1281" width="38.81640625" style="1" customWidth="1"/>
    <col min="1282" max="1282" width="24.54296875" style="1" customWidth="1"/>
    <col min="1283" max="1283" width="25.81640625" style="1" customWidth="1"/>
    <col min="1284" max="1284" width="46.1796875" style="1" customWidth="1"/>
    <col min="1285" max="1286" width="18.7265625" style="1" customWidth="1"/>
    <col min="1287" max="1287" width="0" style="1" hidden="1" customWidth="1"/>
    <col min="1288" max="1536" width="27.1796875" style="1"/>
    <col min="1537" max="1537" width="38.81640625" style="1" customWidth="1"/>
    <col min="1538" max="1538" width="24.54296875" style="1" customWidth="1"/>
    <col min="1539" max="1539" width="25.81640625" style="1" customWidth="1"/>
    <col min="1540" max="1540" width="46.1796875" style="1" customWidth="1"/>
    <col min="1541" max="1542" width="18.7265625" style="1" customWidth="1"/>
    <col min="1543" max="1543" width="0" style="1" hidden="1" customWidth="1"/>
    <col min="1544" max="1792" width="27.1796875" style="1"/>
    <col min="1793" max="1793" width="38.81640625" style="1" customWidth="1"/>
    <col min="1794" max="1794" width="24.54296875" style="1" customWidth="1"/>
    <col min="1795" max="1795" width="25.81640625" style="1" customWidth="1"/>
    <col min="1796" max="1796" width="46.1796875" style="1" customWidth="1"/>
    <col min="1797" max="1798" width="18.7265625" style="1" customWidth="1"/>
    <col min="1799" max="1799" width="0" style="1" hidden="1" customWidth="1"/>
    <col min="1800" max="2048" width="27.1796875" style="1"/>
    <col min="2049" max="2049" width="38.81640625" style="1" customWidth="1"/>
    <col min="2050" max="2050" width="24.54296875" style="1" customWidth="1"/>
    <col min="2051" max="2051" width="25.81640625" style="1" customWidth="1"/>
    <col min="2052" max="2052" width="46.1796875" style="1" customWidth="1"/>
    <col min="2053" max="2054" width="18.7265625" style="1" customWidth="1"/>
    <col min="2055" max="2055" width="0" style="1" hidden="1" customWidth="1"/>
    <col min="2056" max="2304" width="27.1796875" style="1"/>
    <col min="2305" max="2305" width="38.81640625" style="1" customWidth="1"/>
    <col min="2306" max="2306" width="24.54296875" style="1" customWidth="1"/>
    <col min="2307" max="2307" width="25.81640625" style="1" customWidth="1"/>
    <col min="2308" max="2308" width="46.1796875" style="1" customWidth="1"/>
    <col min="2309" max="2310" width="18.7265625" style="1" customWidth="1"/>
    <col min="2311" max="2311" width="0" style="1" hidden="1" customWidth="1"/>
    <col min="2312" max="2560" width="27.1796875" style="1"/>
    <col min="2561" max="2561" width="38.81640625" style="1" customWidth="1"/>
    <col min="2562" max="2562" width="24.54296875" style="1" customWidth="1"/>
    <col min="2563" max="2563" width="25.81640625" style="1" customWidth="1"/>
    <col min="2564" max="2564" width="46.1796875" style="1" customWidth="1"/>
    <col min="2565" max="2566" width="18.7265625" style="1" customWidth="1"/>
    <col min="2567" max="2567" width="0" style="1" hidden="1" customWidth="1"/>
    <col min="2568" max="2816" width="27.1796875" style="1"/>
    <col min="2817" max="2817" width="38.81640625" style="1" customWidth="1"/>
    <col min="2818" max="2818" width="24.54296875" style="1" customWidth="1"/>
    <col min="2819" max="2819" width="25.81640625" style="1" customWidth="1"/>
    <col min="2820" max="2820" width="46.1796875" style="1" customWidth="1"/>
    <col min="2821" max="2822" width="18.7265625" style="1" customWidth="1"/>
    <col min="2823" max="2823" width="0" style="1" hidden="1" customWidth="1"/>
    <col min="2824" max="3072" width="27.1796875" style="1"/>
    <col min="3073" max="3073" width="38.81640625" style="1" customWidth="1"/>
    <col min="3074" max="3074" width="24.54296875" style="1" customWidth="1"/>
    <col min="3075" max="3075" width="25.81640625" style="1" customWidth="1"/>
    <col min="3076" max="3076" width="46.1796875" style="1" customWidth="1"/>
    <col min="3077" max="3078" width="18.7265625" style="1" customWidth="1"/>
    <col min="3079" max="3079" width="0" style="1" hidden="1" customWidth="1"/>
    <col min="3080" max="3328" width="27.1796875" style="1"/>
    <col min="3329" max="3329" width="38.81640625" style="1" customWidth="1"/>
    <col min="3330" max="3330" width="24.54296875" style="1" customWidth="1"/>
    <col min="3331" max="3331" width="25.81640625" style="1" customWidth="1"/>
    <col min="3332" max="3332" width="46.1796875" style="1" customWidth="1"/>
    <col min="3333" max="3334" width="18.7265625" style="1" customWidth="1"/>
    <col min="3335" max="3335" width="0" style="1" hidden="1" customWidth="1"/>
    <col min="3336" max="3584" width="27.1796875" style="1"/>
    <col min="3585" max="3585" width="38.81640625" style="1" customWidth="1"/>
    <col min="3586" max="3586" width="24.54296875" style="1" customWidth="1"/>
    <col min="3587" max="3587" width="25.81640625" style="1" customWidth="1"/>
    <col min="3588" max="3588" width="46.1796875" style="1" customWidth="1"/>
    <col min="3589" max="3590" width="18.7265625" style="1" customWidth="1"/>
    <col min="3591" max="3591" width="0" style="1" hidden="1" customWidth="1"/>
    <col min="3592" max="3840" width="27.1796875" style="1"/>
    <col min="3841" max="3841" width="38.81640625" style="1" customWidth="1"/>
    <col min="3842" max="3842" width="24.54296875" style="1" customWidth="1"/>
    <col min="3843" max="3843" width="25.81640625" style="1" customWidth="1"/>
    <col min="3844" max="3844" width="46.1796875" style="1" customWidth="1"/>
    <col min="3845" max="3846" width="18.7265625" style="1" customWidth="1"/>
    <col min="3847" max="3847" width="0" style="1" hidden="1" customWidth="1"/>
    <col min="3848" max="4096" width="27.1796875" style="1"/>
    <col min="4097" max="4097" width="38.81640625" style="1" customWidth="1"/>
    <col min="4098" max="4098" width="24.54296875" style="1" customWidth="1"/>
    <col min="4099" max="4099" width="25.81640625" style="1" customWidth="1"/>
    <col min="4100" max="4100" width="46.1796875" style="1" customWidth="1"/>
    <col min="4101" max="4102" width="18.7265625" style="1" customWidth="1"/>
    <col min="4103" max="4103" width="0" style="1" hidden="1" customWidth="1"/>
    <col min="4104" max="4352" width="27.1796875" style="1"/>
    <col min="4353" max="4353" width="38.81640625" style="1" customWidth="1"/>
    <col min="4354" max="4354" width="24.54296875" style="1" customWidth="1"/>
    <col min="4355" max="4355" width="25.81640625" style="1" customWidth="1"/>
    <col min="4356" max="4356" width="46.1796875" style="1" customWidth="1"/>
    <col min="4357" max="4358" width="18.7265625" style="1" customWidth="1"/>
    <col min="4359" max="4359" width="0" style="1" hidden="1" customWidth="1"/>
    <col min="4360" max="4608" width="27.1796875" style="1"/>
    <col min="4609" max="4609" width="38.81640625" style="1" customWidth="1"/>
    <col min="4610" max="4610" width="24.54296875" style="1" customWidth="1"/>
    <col min="4611" max="4611" width="25.81640625" style="1" customWidth="1"/>
    <col min="4612" max="4612" width="46.1796875" style="1" customWidth="1"/>
    <col min="4613" max="4614" width="18.7265625" style="1" customWidth="1"/>
    <col min="4615" max="4615" width="0" style="1" hidden="1" customWidth="1"/>
    <col min="4616" max="4864" width="27.1796875" style="1"/>
    <col min="4865" max="4865" width="38.81640625" style="1" customWidth="1"/>
    <col min="4866" max="4866" width="24.54296875" style="1" customWidth="1"/>
    <col min="4867" max="4867" width="25.81640625" style="1" customWidth="1"/>
    <col min="4868" max="4868" width="46.1796875" style="1" customWidth="1"/>
    <col min="4869" max="4870" width="18.7265625" style="1" customWidth="1"/>
    <col min="4871" max="4871" width="0" style="1" hidden="1" customWidth="1"/>
    <col min="4872" max="5120" width="27.1796875" style="1"/>
    <col min="5121" max="5121" width="38.81640625" style="1" customWidth="1"/>
    <col min="5122" max="5122" width="24.54296875" style="1" customWidth="1"/>
    <col min="5123" max="5123" width="25.81640625" style="1" customWidth="1"/>
    <col min="5124" max="5124" width="46.1796875" style="1" customWidth="1"/>
    <col min="5125" max="5126" width="18.7265625" style="1" customWidth="1"/>
    <col min="5127" max="5127" width="0" style="1" hidden="1" customWidth="1"/>
    <col min="5128" max="5376" width="27.1796875" style="1"/>
    <col min="5377" max="5377" width="38.81640625" style="1" customWidth="1"/>
    <col min="5378" max="5378" width="24.54296875" style="1" customWidth="1"/>
    <col min="5379" max="5379" width="25.81640625" style="1" customWidth="1"/>
    <col min="5380" max="5380" width="46.1796875" style="1" customWidth="1"/>
    <col min="5381" max="5382" width="18.7265625" style="1" customWidth="1"/>
    <col min="5383" max="5383" width="0" style="1" hidden="1" customWidth="1"/>
    <col min="5384" max="5632" width="27.1796875" style="1"/>
    <col min="5633" max="5633" width="38.81640625" style="1" customWidth="1"/>
    <col min="5634" max="5634" width="24.54296875" style="1" customWidth="1"/>
    <col min="5635" max="5635" width="25.81640625" style="1" customWidth="1"/>
    <col min="5636" max="5636" width="46.1796875" style="1" customWidth="1"/>
    <col min="5637" max="5638" width="18.7265625" style="1" customWidth="1"/>
    <col min="5639" max="5639" width="0" style="1" hidden="1" customWidth="1"/>
    <col min="5640" max="5888" width="27.1796875" style="1"/>
    <col min="5889" max="5889" width="38.81640625" style="1" customWidth="1"/>
    <col min="5890" max="5890" width="24.54296875" style="1" customWidth="1"/>
    <col min="5891" max="5891" width="25.81640625" style="1" customWidth="1"/>
    <col min="5892" max="5892" width="46.1796875" style="1" customWidth="1"/>
    <col min="5893" max="5894" width="18.7265625" style="1" customWidth="1"/>
    <col min="5895" max="5895" width="0" style="1" hidden="1" customWidth="1"/>
    <col min="5896" max="6144" width="27.1796875" style="1"/>
    <col min="6145" max="6145" width="38.81640625" style="1" customWidth="1"/>
    <col min="6146" max="6146" width="24.54296875" style="1" customWidth="1"/>
    <col min="6147" max="6147" width="25.81640625" style="1" customWidth="1"/>
    <col min="6148" max="6148" width="46.1796875" style="1" customWidth="1"/>
    <col min="6149" max="6150" width="18.7265625" style="1" customWidth="1"/>
    <col min="6151" max="6151" width="0" style="1" hidden="1" customWidth="1"/>
    <col min="6152" max="6400" width="27.1796875" style="1"/>
    <col min="6401" max="6401" width="38.81640625" style="1" customWidth="1"/>
    <col min="6402" max="6402" width="24.54296875" style="1" customWidth="1"/>
    <col min="6403" max="6403" width="25.81640625" style="1" customWidth="1"/>
    <col min="6404" max="6404" width="46.1796875" style="1" customWidth="1"/>
    <col min="6405" max="6406" width="18.7265625" style="1" customWidth="1"/>
    <col min="6407" max="6407" width="0" style="1" hidden="1" customWidth="1"/>
    <col min="6408" max="6656" width="27.1796875" style="1"/>
    <col min="6657" max="6657" width="38.81640625" style="1" customWidth="1"/>
    <col min="6658" max="6658" width="24.54296875" style="1" customWidth="1"/>
    <col min="6659" max="6659" width="25.81640625" style="1" customWidth="1"/>
    <col min="6660" max="6660" width="46.1796875" style="1" customWidth="1"/>
    <col min="6661" max="6662" width="18.7265625" style="1" customWidth="1"/>
    <col min="6663" max="6663" width="0" style="1" hidden="1" customWidth="1"/>
    <col min="6664" max="6912" width="27.1796875" style="1"/>
    <col min="6913" max="6913" width="38.81640625" style="1" customWidth="1"/>
    <col min="6914" max="6914" width="24.54296875" style="1" customWidth="1"/>
    <col min="6915" max="6915" width="25.81640625" style="1" customWidth="1"/>
    <col min="6916" max="6916" width="46.1796875" style="1" customWidth="1"/>
    <col min="6917" max="6918" width="18.7265625" style="1" customWidth="1"/>
    <col min="6919" max="6919" width="0" style="1" hidden="1" customWidth="1"/>
    <col min="6920" max="7168" width="27.1796875" style="1"/>
    <col min="7169" max="7169" width="38.81640625" style="1" customWidth="1"/>
    <col min="7170" max="7170" width="24.54296875" style="1" customWidth="1"/>
    <col min="7171" max="7171" width="25.81640625" style="1" customWidth="1"/>
    <col min="7172" max="7172" width="46.1796875" style="1" customWidth="1"/>
    <col min="7173" max="7174" width="18.7265625" style="1" customWidth="1"/>
    <col min="7175" max="7175" width="0" style="1" hidden="1" customWidth="1"/>
    <col min="7176" max="7424" width="27.1796875" style="1"/>
    <col min="7425" max="7425" width="38.81640625" style="1" customWidth="1"/>
    <col min="7426" max="7426" width="24.54296875" style="1" customWidth="1"/>
    <col min="7427" max="7427" width="25.81640625" style="1" customWidth="1"/>
    <col min="7428" max="7428" width="46.1796875" style="1" customWidth="1"/>
    <col min="7429" max="7430" width="18.7265625" style="1" customWidth="1"/>
    <col min="7431" max="7431" width="0" style="1" hidden="1" customWidth="1"/>
    <col min="7432" max="7680" width="27.1796875" style="1"/>
    <col min="7681" max="7681" width="38.81640625" style="1" customWidth="1"/>
    <col min="7682" max="7682" width="24.54296875" style="1" customWidth="1"/>
    <col min="7683" max="7683" width="25.81640625" style="1" customWidth="1"/>
    <col min="7684" max="7684" width="46.1796875" style="1" customWidth="1"/>
    <col min="7685" max="7686" width="18.7265625" style="1" customWidth="1"/>
    <col min="7687" max="7687" width="0" style="1" hidden="1" customWidth="1"/>
    <col min="7688" max="7936" width="27.1796875" style="1"/>
    <col min="7937" max="7937" width="38.81640625" style="1" customWidth="1"/>
    <col min="7938" max="7938" width="24.54296875" style="1" customWidth="1"/>
    <col min="7939" max="7939" width="25.81640625" style="1" customWidth="1"/>
    <col min="7940" max="7940" width="46.1796875" style="1" customWidth="1"/>
    <col min="7941" max="7942" width="18.7265625" style="1" customWidth="1"/>
    <col min="7943" max="7943" width="0" style="1" hidden="1" customWidth="1"/>
    <col min="7944" max="8192" width="27.1796875" style="1"/>
    <col min="8193" max="8193" width="38.81640625" style="1" customWidth="1"/>
    <col min="8194" max="8194" width="24.54296875" style="1" customWidth="1"/>
    <col min="8195" max="8195" width="25.81640625" style="1" customWidth="1"/>
    <col min="8196" max="8196" width="46.1796875" style="1" customWidth="1"/>
    <col min="8197" max="8198" width="18.7265625" style="1" customWidth="1"/>
    <col min="8199" max="8199" width="0" style="1" hidden="1" customWidth="1"/>
    <col min="8200" max="8448" width="27.1796875" style="1"/>
    <col min="8449" max="8449" width="38.81640625" style="1" customWidth="1"/>
    <col min="8450" max="8450" width="24.54296875" style="1" customWidth="1"/>
    <col min="8451" max="8451" width="25.81640625" style="1" customWidth="1"/>
    <col min="8452" max="8452" width="46.1796875" style="1" customWidth="1"/>
    <col min="8453" max="8454" width="18.7265625" style="1" customWidth="1"/>
    <col min="8455" max="8455" width="0" style="1" hidden="1" customWidth="1"/>
    <col min="8456" max="8704" width="27.1796875" style="1"/>
    <col min="8705" max="8705" width="38.81640625" style="1" customWidth="1"/>
    <col min="8706" max="8706" width="24.54296875" style="1" customWidth="1"/>
    <col min="8707" max="8707" width="25.81640625" style="1" customWidth="1"/>
    <col min="8708" max="8708" width="46.1796875" style="1" customWidth="1"/>
    <col min="8709" max="8710" width="18.7265625" style="1" customWidth="1"/>
    <col min="8711" max="8711" width="0" style="1" hidden="1" customWidth="1"/>
    <col min="8712" max="8960" width="27.1796875" style="1"/>
    <col min="8961" max="8961" width="38.81640625" style="1" customWidth="1"/>
    <col min="8962" max="8962" width="24.54296875" style="1" customWidth="1"/>
    <col min="8963" max="8963" width="25.81640625" style="1" customWidth="1"/>
    <col min="8964" max="8964" width="46.1796875" style="1" customWidth="1"/>
    <col min="8965" max="8966" width="18.7265625" style="1" customWidth="1"/>
    <col min="8967" max="8967" width="0" style="1" hidden="1" customWidth="1"/>
    <col min="8968" max="9216" width="27.1796875" style="1"/>
    <col min="9217" max="9217" width="38.81640625" style="1" customWidth="1"/>
    <col min="9218" max="9218" width="24.54296875" style="1" customWidth="1"/>
    <col min="9219" max="9219" width="25.81640625" style="1" customWidth="1"/>
    <col min="9220" max="9220" width="46.1796875" style="1" customWidth="1"/>
    <col min="9221" max="9222" width="18.7265625" style="1" customWidth="1"/>
    <col min="9223" max="9223" width="0" style="1" hidden="1" customWidth="1"/>
    <col min="9224" max="9472" width="27.1796875" style="1"/>
    <col min="9473" max="9473" width="38.81640625" style="1" customWidth="1"/>
    <col min="9474" max="9474" width="24.54296875" style="1" customWidth="1"/>
    <col min="9475" max="9475" width="25.81640625" style="1" customWidth="1"/>
    <col min="9476" max="9476" width="46.1796875" style="1" customWidth="1"/>
    <col min="9477" max="9478" width="18.7265625" style="1" customWidth="1"/>
    <col min="9479" max="9479" width="0" style="1" hidden="1" customWidth="1"/>
    <col min="9480" max="9728" width="27.1796875" style="1"/>
    <col min="9729" max="9729" width="38.81640625" style="1" customWidth="1"/>
    <col min="9730" max="9730" width="24.54296875" style="1" customWidth="1"/>
    <col min="9731" max="9731" width="25.81640625" style="1" customWidth="1"/>
    <col min="9732" max="9732" width="46.1796875" style="1" customWidth="1"/>
    <col min="9733" max="9734" width="18.7265625" style="1" customWidth="1"/>
    <col min="9735" max="9735" width="0" style="1" hidden="1" customWidth="1"/>
    <col min="9736" max="9984" width="27.1796875" style="1"/>
    <col min="9985" max="9985" width="38.81640625" style="1" customWidth="1"/>
    <col min="9986" max="9986" width="24.54296875" style="1" customWidth="1"/>
    <col min="9987" max="9987" width="25.81640625" style="1" customWidth="1"/>
    <col min="9988" max="9988" width="46.1796875" style="1" customWidth="1"/>
    <col min="9989" max="9990" width="18.7265625" style="1" customWidth="1"/>
    <col min="9991" max="9991" width="0" style="1" hidden="1" customWidth="1"/>
    <col min="9992" max="10240" width="27.1796875" style="1"/>
    <col min="10241" max="10241" width="38.81640625" style="1" customWidth="1"/>
    <col min="10242" max="10242" width="24.54296875" style="1" customWidth="1"/>
    <col min="10243" max="10243" width="25.81640625" style="1" customWidth="1"/>
    <col min="10244" max="10244" width="46.1796875" style="1" customWidth="1"/>
    <col min="10245" max="10246" width="18.7265625" style="1" customWidth="1"/>
    <col min="10247" max="10247" width="0" style="1" hidden="1" customWidth="1"/>
    <col min="10248" max="10496" width="27.1796875" style="1"/>
    <col min="10497" max="10497" width="38.81640625" style="1" customWidth="1"/>
    <col min="10498" max="10498" width="24.54296875" style="1" customWidth="1"/>
    <col min="10499" max="10499" width="25.81640625" style="1" customWidth="1"/>
    <col min="10500" max="10500" width="46.1796875" style="1" customWidth="1"/>
    <col min="10501" max="10502" width="18.7265625" style="1" customWidth="1"/>
    <col min="10503" max="10503" width="0" style="1" hidden="1" customWidth="1"/>
    <col min="10504" max="10752" width="27.1796875" style="1"/>
    <col min="10753" max="10753" width="38.81640625" style="1" customWidth="1"/>
    <col min="10754" max="10754" width="24.54296875" style="1" customWidth="1"/>
    <col min="10755" max="10755" width="25.81640625" style="1" customWidth="1"/>
    <col min="10756" max="10756" width="46.1796875" style="1" customWidth="1"/>
    <col min="10757" max="10758" width="18.7265625" style="1" customWidth="1"/>
    <col min="10759" max="10759" width="0" style="1" hidden="1" customWidth="1"/>
    <col min="10760" max="11008" width="27.1796875" style="1"/>
    <col min="11009" max="11009" width="38.81640625" style="1" customWidth="1"/>
    <col min="11010" max="11010" width="24.54296875" style="1" customWidth="1"/>
    <col min="11011" max="11011" width="25.81640625" style="1" customWidth="1"/>
    <col min="11012" max="11012" width="46.1796875" style="1" customWidth="1"/>
    <col min="11013" max="11014" width="18.7265625" style="1" customWidth="1"/>
    <col min="11015" max="11015" width="0" style="1" hidden="1" customWidth="1"/>
    <col min="11016" max="11264" width="27.1796875" style="1"/>
    <col min="11265" max="11265" width="38.81640625" style="1" customWidth="1"/>
    <col min="11266" max="11266" width="24.54296875" style="1" customWidth="1"/>
    <col min="11267" max="11267" width="25.81640625" style="1" customWidth="1"/>
    <col min="11268" max="11268" width="46.1796875" style="1" customWidth="1"/>
    <col min="11269" max="11270" width="18.7265625" style="1" customWidth="1"/>
    <col min="11271" max="11271" width="0" style="1" hidden="1" customWidth="1"/>
    <col min="11272" max="11520" width="27.1796875" style="1"/>
    <col min="11521" max="11521" width="38.81640625" style="1" customWidth="1"/>
    <col min="11522" max="11522" width="24.54296875" style="1" customWidth="1"/>
    <col min="11523" max="11523" width="25.81640625" style="1" customWidth="1"/>
    <col min="11524" max="11524" width="46.1796875" style="1" customWidth="1"/>
    <col min="11525" max="11526" width="18.7265625" style="1" customWidth="1"/>
    <col min="11527" max="11527" width="0" style="1" hidden="1" customWidth="1"/>
    <col min="11528" max="11776" width="27.1796875" style="1"/>
    <col min="11777" max="11777" width="38.81640625" style="1" customWidth="1"/>
    <col min="11778" max="11778" width="24.54296875" style="1" customWidth="1"/>
    <col min="11779" max="11779" width="25.81640625" style="1" customWidth="1"/>
    <col min="11780" max="11780" width="46.1796875" style="1" customWidth="1"/>
    <col min="11781" max="11782" width="18.7265625" style="1" customWidth="1"/>
    <col min="11783" max="11783" width="0" style="1" hidden="1" customWidth="1"/>
    <col min="11784" max="12032" width="27.1796875" style="1"/>
    <col min="12033" max="12033" width="38.81640625" style="1" customWidth="1"/>
    <col min="12034" max="12034" width="24.54296875" style="1" customWidth="1"/>
    <col min="12035" max="12035" width="25.81640625" style="1" customWidth="1"/>
    <col min="12036" max="12036" width="46.1796875" style="1" customWidth="1"/>
    <col min="12037" max="12038" width="18.7265625" style="1" customWidth="1"/>
    <col min="12039" max="12039" width="0" style="1" hidden="1" customWidth="1"/>
    <col min="12040" max="12288" width="27.1796875" style="1"/>
    <col min="12289" max="12289" width="38.81640625" style="1" customWidth="1"/>
    <col min="12290" max="12290" width="24.54296875" style="1" customWidth="1"/>
    <col min="12291" max="12291" width="25.81640625" style="1" customWidth="1"/>
    <col min="12292" max="12292" width="46.1796875" style="1" customWidth="1"/>
    <col min="12293" max="12294" width="18.7265625" style="1" customWidth="1"/>
    <col min="12295" max="12295" width="0" style="1" hidden="1" customWidth="1"/>
    <col min="12296" max="12544" width="27.1796875" style="1"/>
    <col min="12545" max="12545" width="38.81640625" style="1" customWidth="1"/>
    <col min="12546" max="12546" width="24.54296875" style="1" customWidth="1"/>
    <col min="12547" max="12547" width="25.81640625" style="1" customWidth="1"/>
    <col min="12548" max="12548" width="46.1796875" style="1" customWidth="1"/>
    <col min="12549" max="12550" width="18.7265625" style="1" customWidth="1"/>
    <col min="12551" max="12551" width="0" style="1" hidden="1" customWidth="1"/>
    <col min="12552" max="12800" width="27.1796875" style="1"/>
    <col min="12801" max="12801" width="38.81640625" style="1" customWidth="1"/>
    <col min="12802" max="12802" width="24.54296875" style="1" customWidth="1"/>
    <col min="12803" max="12803" width="25.81640625" style="1" customWidth="1"/>
    <col min="12804" max="12804" width="46.1796875" style="1" customWidth="1"/>
    <col min="12805" max="12806" width="18.7265625" style="1" customWidth="1"/>
    <col min="12807" max="12807" width="0" style="1" hidden="1" customWidth="1"/>
    <col min="12808" max="13056" width="27.1796875" style="1"/>
    <col min="13057" max="13057" width="38.81640625" style="1" customWidth="1"/>
    <col min="13058" max="13058" width="24.54296875" style="1" customWidth="1"/>
    <col min="13059" max="13059" width="25.81640625" style="1" customWidth="1"/>
    <col min="13060" max="13060" width="46.1796875" style="1" customWidth="1"/>
    <col min="13061" max="13062" width="18.7265625" style="1" customWidth="1"/>
    <col min="13063" max="13063" width="0" style="1" hidden="1" customWidth="1"/>
    <col min="13064" max="13312" width="27.1796875" style="1"/>
    <col min="13313" max="13313" width="38.81640625" style="1" customWidth="1"/>
    <col min="13314" max="13314" width="24.54296875" style="1" customWidth="1"/>
    <col min="13315" max="13315" width="25.81640625" style="1" customWidth="1"/>
    <col min="13316" max="13316" width="46.1796875" style="1" customWidth="1"/>
    <col min="13317" max="13318" width="18.7265625" style="1" customWidth="1"/>
    <col min="13319" max="13319" width="0" style="1" hidden="1" customWidth="1"/>
    <col min="13320" max="13568" width="27.1796875" style="1"/>
    <col min="13569" max="13569" width="38.81640625" style="1" customWidth="1"/>
    <col min="13570" max="13570" width="24.54296875" style="1" customWidth="1"/>
    <col min="13571" max="13571" width="25.81640625" style="1" customWidth="1"/>
    <col min="13572" max="13572" width="46.1796875" style="1" customWidth="1"/>
    <col min="13573" max="13574" width="18.7265625" style="1" customWidth="1"/>
    <col min="13575" max="13575" width="0" style="1" hidden="1" customWidth="1"/>
    <col min="13576" max="13824" width="27.1796875" style="1"/>
    <col min="13825" max="13825" width="38.81640625" style="1" customWidth="1"/>
    <col min="13826" max="13826" width="24.54296875" style="1" customWidth="1"/>
    <col min="13827" max="13827" width="25.81640625" style="1" customWidth="1"/>
    <col min="13828" max="13828" width="46.1796875" style="1" customWidth="1"/>
    <col min="13829" max="13830" width="18.7265625" style="1" customWidth="1"/>
    <col min="13831" max="13831" width="0" style="1" hidden="1" customWidth="1"/>
    <col min="13832" max="14080" width="27.1796875" style="1"/>
    <col min="14081" max="14081" width="38.81640625" style="1" customWidth="1"/>
    <col min="14082" max="14082" width="24.54296875" style="1" customWidth="1"/>
    <col min="14083" max="14083" width="25.81640625" style="1" customWidth="1"/>
    <col min="14084" max="14084" width="46.1796875" style="1" customWidth="1"/>
    <col min="14085" max="14086" width="18.7265625" style="1" customWidth="1"/>
    <col min="14087" max="14087" width="0" style="1" hidden="1" customWidth="1"/>
    <col min="14088" max="14336" width="27.1796875" style="1"/>
    <col min="14337" max="14337" width="38.81640625" style="1" customWidth="1"/>
    <col min="14338" max="14338" width="24.54296875" style="1" customWidth="1"/>
    <col min="14339" max="14339" width="25.81640625" style="1" customWidth="1"/>
    <col min="14340" max="14340" width="46.1796875" style="1" customWidth="1"/>
    <col min="14341" max="14342" width="18.7265625" style="1" customWidth="1"/>
    <col min="14343" max="14343" width="0" style="1" hidden="1" customWidth="1"/>
    <col min="14344" max="14592" width="27.1796875" style="1"/>
    <col min="14593" max="14593" width="38.81640625" style="1" customWidth="1"/>
    <col min="14594" max="14594" width="24.54296875" style="1" customWidth="1"/>
    <col min="14595" max="14595" width="25.81640625" style="1" customWidth="1"/>
    <col min="14596" max="14596" width="46.1796875" style="1" customWidth="1"/>
    <col min="14597" max="14598" width="18.7265625" style="1" customWidth="1"/>
    <col min="14599" max="14599" width="0" style="1" hidden="1" customWidth="1"/>
    <col min="14600" max="14848" width="27.1796875" style="1"/>
    <col min="14849" max="14849" width="38.81640625" style="1" customWidth="1"/>
    <col min="14850" max="14850" width="24.54296875" style="1" customWidth="1"/>
    <col min="14851" max="14851" width="25.81640625" style="1" customWidth="1"/>
    <col min="14852" max="14852" width="46.1796875" style="1" customWidth="1"/>
    <col min="14853" max="14854" width="18.7265625" style="1" customWidth="1"/>
    <col min="14855" max="14855" width="0" style="1" hidden="1" customWidth="1"/>
    <col min="14856" max="15104" width="27.1796875" style="1"/>
    <col min="15105" max="15105" width="38.81640625" style="1" customWidth="1"/>
    <col min="15106" max="15106" width="24.54296875" style="1" customWidth="1"/>
    <col min="15107" max="15107" width="25.81640625" style="1" customWidth="1"/>
    <col min="15108" max="15108" width="46.1796875" style="1" customWidth="1"/>
    <col min="15109" max="15110" width="18.7265625" style="1" customWidth="1"/>
    <col min="15111" max="15111" width="0" style="1" hidden="1" customWidth="1"/>
    <col min="15112" max="15360" width="27.1796875" style="1"/>
    <col min="15361" max="15361" width="38.81640625" style="1" customWidth="1"/>
    <col min="15362" max="15362" width="24.54296875" style="1" customWidth="1"/>
    <col min="15363" max="15363" width="25.81640625" style="1" customWidth="1"/>
    <col min="15364" max="15364" width="46.1796875" style="1" customWidth="1"/>
    <col min="15365" max="15366" width="18.7265625" style="1" customWidth="1"/>
    <col min="15367" max="15367" width="0" style="1" hidden="1" customWidth="1"/>
    <col min="15368" max="15616" width="27.1796875" style="1"/>
    <col min="15617" max="15617" width="38.81640625" style="1" customWidth="1"/>
    <col min="15618" max="15618" width="24.54296875" style="1" customWidth="1"/>
    <col min="15619" max="15619" width="25.81640625" style="1" customWidth="1"/>
    <col min="15620" max="15620" width="46.1796875" style="1" customWidth="1"/>
    <col min="15621" max="15622" width="18.7265625" style="1" customWidth="1"/>
    <col min="15623" max="15623" width="0" style="1" hidden="1" customWidth="1"/>
    <col min="15624" max="15872" width="27.1796875" style="1"/>
    <col min="15873" max="15873" width="38.81640625" style="1" customWidth="1"/>
    <col min="15874" max="15874" width="24.54296875" style="1" customWidth="1"/>
    <col min="15875" max="15875" width="25.81640625" style="1" customWidth="1"/>
    <col min="15876" max="15876" width="46.1796875" style="1" customWidth="1"/>
    <col min="15877" max="15878" width="18.7265625" style="1" customWidth="1"/>
    <col min="15879" max="15879" width="0" style="1" hidden="1" customWidth="1"/>
    <col min="15880" max="16128" width="27.1796875" style="1"/>
    <col min="16129" max="16129" width="38.81640625" style="1" customWidth="1"/>
    <col min="16130" max="16130" width="24.54296875" style="1" customWidth="1"/>
    <col min="16131" max="16131" width="25.81640625" style="1" customWidth="1"/>
    <col min="16132" max="16132" width="46.1796875" style="1" customWidth="1"/>
    <col min="16133" max="16134" width="18.7265625" style="1" customWidth="1"/>
    <col min="16135" max="16135" width="0" style="1" hidden="1" customWidth="1"/>
    <col min="16136" max="16384" width="27.1796875" style="1"/>
  </cols>
  <sheetData>
    <row r="1" spans="1:6" x14ac:dyDescent="0.35">
      <c r="A1" s="458" t="s">
        <v>0</v>
      </c>
      <c r="B1" s="459"/>
      <c r="C1" s="459"/>
      <c r="D1" s="459"/>
    </row>
    <row r="2" spans="1:6" ht="15" thickBot="1" x14ac:dyDescent="0.4">
      <c r="A2" s="460"/>
      <c r="B2" s="461"/>
      <c r="C2" s="461"/>
      <c r="D2" s="461"/>
    </row>
    <row r="3" spans="1:6" ht="20.25" customHeight="1" x14ac:dyDescent="0.35">
      <c r="A3" s="462" t="s">
        <v>1</v>
      </c>
      <c r="B3" s="463"/>
      <c r="C3" s="463"/>
      <c r="D3" s="464"/>
    </row>
    <row r="4" spans="1:6" ht="20.25" customHeight="1" x14ac:dyDescent="0.35">
      <c r="A4" s="465" t="s">
        <v>2</v>
      </c>
      <c r="B4" s="466"/>
      <c r="C4" s="466"/>
      <c r="D4" s="467"/>
    </row>
    <row r="5" spans="1:6" ht="30.75" customHeight="1" x14ac:dyDescent="0.35">
      <c r="A5" s="468" t="s">
        <v>3</v>
      </c>
      <c r="B5" s="469"/>
      <c r="C5" s="469"/>
      <c r="D5" s="470"/>
    </row>
    <row r="6" spans="1:6" ht="24" customHeight="1" x14ac:dyDescent="0.35">
      <c r="A6" s="2" t="s">
        <v>4</v>
      </c>
      <c r="B6" s="471" t="s">
        <v>215</v>
      </c>
      <c r="C6" s="472"/>
      <c r="D6" s="473"/>
    </row>
    <row r="7" spans="1:6" ht="25.5" customHeight="1" thickBot="1" x14ac:dyDescent="0.4">
      <c r="A7" s="3" t="s">
        <v>5</v>
      </c>
      <c r="B7" s="4" t="s">
        <v>211</v>
      </c>
      <c r="C7" s="5"/>
      <c r="D7" s="6"/>
    </row>
    <row r="8" spans="1:6" ht="27" customHeight="1" thickBot="1" x14ac:dyDescent="0.4">
      <c r="A8" s="7" t="s">
        <v>6</v>
      </c>
      <c r="B8" s="474" t="s">
        <v>212</v>
      </c>
      <c r="C8" s="475"/>
      <c r="D8" s="476"/>
    </row>
    <row r="9" spans="1:6" ht="3.75" customHeight="1" thickBot="1" x14ac:dyDescent="0.4">
      <c r="A9" s="477"/>
      <c r="B9" s="478"/>
      <c r="C9" s="478"/>
      <c r="D9" s="479"/>
    </row>
    <row r="10" spans="1:6" ht="3.75" customHeight="1" thickBot="1" x14ac:dyDescent="0.4">
      <c r="A10" s="480"/>
      <c r="B10" s="481"/>
      <c r="C10" s="481"/>
      <c r="D10" s="482"/>
    </row>
    <row r="11" spans="1:6" ht="94.9" customHeight="1" thickBot="1" x14ac:dyDescent="0.4">
      <c r="A11" s="8" t="s">
        <v>7</v>
      </c>
      <c r="B11" s="8" t="s">
        <v>8</v>
      </c>
      <c r="C11" s="8" t="s">
        <v>9</v>
      </c>
      <c r="D11" s="9" t="s">
        <v>10</v>
      </c>
      <c r="F11" s="10"/>
    </row>
    <row r="12" spans="1:6" ht="17.25" customHeight="1" thickBot="1" x14ac:dyDescent="0.4">
      <c r="A12" s="11" t="s">
        <v>11</v>
      </c>
      <c r="B12" s="382">
        <f>'P 2- Salary'!L29</f>
        <v>0</v>
      </c>
      <c r="C12" s="12" t="s">
        <v>190</v>
      </c>
      <c r="D12" s="13">
        <f>B12</f>
        <v>0</v>
      </c>
      <c r="F12" s="10"/>
    </row>
    <row r="13" spans="1:6" ht="17.25" customHeight="1" thickBot="1" x14ac:dyDescent="0.4">
      <c r="A13" s="14" t="s">
        <v>12</v>
      </c>
      <c r="B13" s="382">
        <f>'P 3 Benefits'!E38</f>
        <v>0</v>
      </c>
      <c r="C13" s="12" t="s">
        <v>190</v>
      </c>
      <c r="D13" s="13">
        <f t="shared" ref="D13:D19" si="0">B13</f>
        <v>0</v>
      </c>
      <c r="F13" s="15">
        <f>'P-6 Indirect'!B40</f>
        <v>0</v>
      </c>
    </row>
    <row r="14" spans="1:6" ht="17.25" customHeight="1" thickBot="1" x14ac:dyDescent="0.4">
      <c r="A14" s="16" t="s">
        <v>13</v>
      </c>
      <c r="B14" s="382">
        <f>'P 4-Other Expenses '!B8</f>
        <v>0</v>
      </c>
      <c r="C14" s="12" t="s">
        <v>190</v>
      </c>
      <c r="D14" s="13">
        <f t="shared" si="0"/>
        <v>0</v>
      </c>
      <c r="F14" s="17">
        <f>'P-6 Indirect (2)'!B31</f>
        <v>0</v>
      </c>
    </row>
    <row r="15" spans="1:6" ht="17.25" customHeight="1" thickBot="1" x14ac:dyDescent="0.4">
      <c r="A15" s="18" t="s">
        <v>14</v>
      </c>
      <c r="B15" s="383">
        <f>'P 4-Other Expenses '!B13</f>
        <v>0</v>
      </c>
      <c r="C15" s="12" t="s">
        <v>190</v>
      </c>
      <c r="D15" s="13">
        <f t="shared" si="0"/>
        <v>0</v>
      </c>
      <c r="F15" s="10"/>
    </row>
    <row r="16" spans="1:6" ht="17.25" customHeight="1" thickBot="1" x14ac:dyDescent="0.4">
      <c r="A16" s="19" t="s">
        <v>15</v>
      </c>
      <c r="B16" s="383">
        <f>'P 4-Other Expenses '!B24</f>
        <v>0</v>
      </c>
      <c r="C16" s="12" t="s">
        <v>190</v>
      </c>
      <c r="D16" s="13">
        <f t="shared" si="0"/>
        <v>0</v>
      </c>
      <c r="F16" s="10"/>
    </row>
    <row r="17" spans="1:6" ht="17.25" customHeight="1" thickBot="1" x14ac:dyDescent="0.4">
      <c r="A17" s="19" t="s">
        <v>16</v>
      </c>
      <c r="B17" s="382">
        <f>'P 4-Other Expenses '!E8</f>
        <v>0</v>
      </c>
      <c r="C17" s="12" t="s">
        <v>190</v>
      </c>
      <c r="D17" s="13">
        <f t="shared" si="0"/>
        <v>0</v>
      </c>
      <c r="F17" s="10"/>
    </row>
    <row r="18" spans="1:6" ht="17.25" customHeight="1" thickBot="1" x14ac:dyDescent="0.4">
      <c r="A18" s="19" t="s">
        <v>17</v>
      </c>
      <c r="B18" s="384">
        <f>'P 4-Other Expenses '!E11</f>
        <v>0</v>
      </c>
      <c r="C18" s="12" t="s">
        <v>190</v>
      </c>
      <c r="D18" s="13">
        <f t="shared" si="0"/>
        <v>0</v>
      </c>
    </row>
    <row r="19" spans="1:6" ht="17.25" customHeight="1" thickBot="1" x14ac:dyDescent="0.4">
      <c r="A19" s="18" t="s">
        <v>18</v>
      </c>
      <c r="B19" s="385">
        <f>'P 4-Other Expenses '!E15</f>
        <v>0</v>
      </c>
      <c r="C19" s="12" t="s">
        <v>190</v>
      </c>
      <c r="D19" s="13">
        <f t="shared" si="0"/>
        <v>0</v>
      </c>
    </row>
    <row r="20" spans="1:6" ht="17.25" customHeight="1" thickBot="1" x14ac:dyDescent="0.4">
      <c r="A20" s="19" t="s">
        <v>19</v>
      </c>
      <c r="B20" s="452" t="str">
        <f>IF(F13&gt;0,F13,IF(F14&gt;F13,F14,""))</f>
        <v/>
      </c>
      <c r="C20" s="20"/>
      <c r="D20" s="21"/>
    </row>
    <row r="21" spans="1:6" ht="16" hidden="1" thickBot="1" x14ac:dyDescent="0.4">
      <c r="A21" s="22"/>
      <c r="B21" s="23"/>
      <c r="C21" s="24"/>
      <c r="D21" s="25"/>
    </row>
    <row r="22" spans="1:6" ht="16" hidden="1" thickBot="1" x14ac:dyDescent="0.4">
      <c r="A22" s="26"/>
      <c r="B22" s="27"/>
      <c r="C22" s="12"/>
      <c r="D22" s="25"/>
    </row>
    <row r="23" spans="1:6" ht="16" hidden="1" thickBot="1" x14ac:dyDescent="0.4">
      <c r="A23" s="28"/>
      <c r="B23" s="29"/>
      <c r="C23" s="30"/>
      <c r="D23" s="31"/>
    </row>
    <row r="24" spans="1:6" ht="3" customHeight="1" thickBot="1" x14ac:dyDescent="0.4">
      <c r="A24" s="483"/>
      <c r="B24" s="484"/>
      <c r="C24" s="484"/>
      <c r="D24" s="485"/>
    </row>
    <row r="25" spans="1:6" ht="18" customHeight="1" thickBot="1" x14ac:dyDescent="0.4">
      <c r="A25" s="32" t="s">
        <v>20</v>
      </c>
      <c r="B25" s="386">
        <f>SUM(B12:B24)</f>
        <v>0</v>
      </c>
      <c r="C25" s="33" t="s">
        <v>43</v>
      </c>
      <c r="D25" s="34">
        <f>B25</f>
        <v>0</v>
      </c>
    </row>
    <row r="26" spans="1:6" s="35" customFormat="1" thickBot="1" x14ac:dyDescent="0.35">
      <c r="A26" s="328" t="s">
        <v>21</v>
      </c>
      <c r="B26" s="387">
        <f>'P 2- Salary'!N29+'P 4-Other Expenses '!F28+'P 3 Benefits'!U38</f>
        <v>0</v>
      </c>
      <c r="C26" s="329"/>
      <c r="D26" s="330">
        <f>B26</f>
        <v>0</v>
      </c>
    </row>
    <row r="27" spans="1:6" ht="16" thickBot="1" x14ac:dyDescent="0.4">
      <c r="A27" s="486" t="s">
        <v>22</v>
      </c>
      <c r="B27" s="487"/>
      <c r="C27" s="487"/>
      <c r="D27" s="488"/>
    </row>
    <row r="28" spans="1:6" ht="5.25" customHeight="1" thickBot="1" x14ac:dyDescent="0.4">
      <c r="A28" s="489"/>
      <c r="B28" s="490"/>
      <c r="C28" s="490"/>
      <c r="D28" s="491"/>
    </row>
    <row r="29" spans="1:6" x14ac:dyDescent="0.35">
      <c r="A29" s="454" t="s">
        <v>0</v>
      </c>
      <c r="B29" s="455"/>
      <c r="C29" s="455"/>
      <c r="D29" s="455"/>
    </row>
    <row r="30" spans="1:6" ht="15" thickBot="1" x14ac:dyDescent="0.4">
      <c r="A30" s="456"/>
      <c r="B30" s="457"/>
      <c r="C30" s="457"/>
      <c r="D30" s="457"/>
    </row>
    <row r="32" spans="1:6" x14ac:dyDescent="0.35">
      <c r="A32" s="36"/>
      <c r="B32" s="1" t="s">
        <v>43</v>
      </c>
    </row>
    <row r="33" spans="1:1" x14ac:dyDescent="0.35">
      <c r="A33" s="36"/>
    </row>
    <row r="34" spans="1:1" x14ac:dyDescent="0.35">
      <c r="A34" s="36"/>
    </row>
    <row r="35" spans="1:1" x14ac:dyDescent="0.35">
      <c r="A35" s="36"/>
    </row>
    <row r="36" spans="1:1" x14ac:dyDescent="0.35">
      <c r="A36" s="36"/>
    </row>
  </sheetData>
  <sheetProtection algorithmName="SHA-512" hashValue="POw12PxIOT0OAL5zgNZjQx21JQn3z0ULLm7jqfVJ1gI3LHE6o+EZn9KnojCKaeejBHHIiE3+LLLN4eC14uMljg==" saltValue="8/WG/71BJwMT+Uz37PKDNA==" spinCount="100000" sheet="1" objects="1" scenarios="1"/>
  <protectedRanges>
    <protectedRange password="CFA9" sqref="B25:B26 C12:C26" name="Range1"/>
  </protectedRanges>
  <mergeCells count="12">
    <mergeCell ref="A29:D30"/>
    <mergeCell ref="A1:D2"/>
    <mergeCell ref="A3:D3"/>
    <mergeCell ref="A4:D4"/>
    <mergeCell ref="A5:D5"/>
    <mergeCell ref="B6:D6"/>
    <mergeCell ref="B8:D8"/>
    <mergeCell ref="A9:D9"/>
    <mergeCell ref="A10:D10"/>
    <mergeCell ref="A24:D24"/>
    <mergeCell ref="A27:D27"/>
    <mergeCell ref="A28:D28"/>
  </mergeCells>
  <dataValidations xWindow="1181" yWindow="417" count="1">
    <dataValidation allowBlank="1" showInputMessage="1" showErrorMessage="1" prompt="Enter indirect costs from EITHER Tab &quot;P-6 Indirect&quot; OR Tab &quot;P-6 Indirect (2)&quot;. " sqref="WVJ98306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xr:uid="{00000000-0002-0000-0100-000000000000}"/>
  </dataValidations>
  <pageMargins left="0.7" right="0.7" top="0.75" bottom="0.75" header="0.3" footer="0.3"/>
  <pageSetup scale="9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CBEFA"/>
    <pageSetUpPr fitToPage="1"/>
  </sheetPr>
  <dimension ref="A1:O31"/>
  <sheetViews>
    <sheetView tabSelected="1" topLeftCell="D1" workbookViewId="0">
      <selection activeCell="Q5" sqref="Q5"/>
    </sheetView>
  </sheetViews>
  <sheetFormatPr defaultColWidth="9.1796875" defaultRowHeight="12.5" x14ac:dyDescent="0.25"/>
  <cols>
    <col min="1" max="1" width="24.7265625" style="37" customWidth="1"/>
    <col min="2" max="2" width="21" style="37" customWidth="1"/>
    <col min="3" max="3" width="10.26953125" style="37" customWidth="1"/>
    <col min="4" max="4" width="11.7265625" style="37" customWidth="1"/>
    <col min="5" max="5" width="10.81640625" style="37" customWidth="1"/>
    <col min="6" max="6" width="13.54296875" style="37" customWidth="1"/>
    <col min="7" max="7" width="10.7265625" style="37" customWidth="1"/>
    <col min="8" max="8" width="15.81640625" style="37" customWidth="1"/>
    <col min="9" max="9" width="17" style="389" customWidth="1"/>
    <col min="10" max="10" width="14.7265625" style="37" customWidth="1"/>
    <col min="11" max="11" width="15.7265625" style="37" customWidth="1"/>
    <col min="12" max="12" width="15.6328125" style="37" customWidth="1"/>
    <col min="13" max="13" width="9.1796875" style="37"/>
    <col min="14" max="14" width="14.08984375" style="389" customWidth="1"/>
    <col min="15" max="15" width="0" style="37" hidden="1" customWidth="1"/>
    <col min="16" max="258" width="9.1796875" style="37"/>
    <col min="259" max="259" width="26.26953125" style="37" customWidth="1"/>
    <col min="260" max="260" width="21" style="37" customWidth="1"/>
    <col min="261" max="261" width="10.26953125" style="37" customWidth="1"/>
    <col min="262" max="262" width="11.7265625" style="37" customWidth="1"/>
    <col min="263" max="263" width="12.7265625" style="37" customWidth="1"/>
    <col min="264" max="264" width="11.81640625" style="37" customWidth="1"/>
    <col min="265" max="265" width="11.453125" style="37" customWidth="1"/>
    <col min="266" max="268" width="18.7265625" style="37" customWidth="1"/>
    <col min="269" max="514" width="9.1796875" style="37"/>
    <col min="515" max="515" width="26.26953125" style="37" customWidth="1"/>
    <col min="516" max="516" width="21" style="37" customWidth="1"/>
    <col min="517" max="517" width="10.26953125" style="37" customWidth="1"/>
    <col min="518" max="518" width="11.7265625" style="37" customWidth="1"/>
    <col min="519" max="519" width="12.7265625" style="37" customWidth="1"/>
    <col min="520" max="520" width="11.81640625" style="37" customWidth="1"/>
    <col min="521" max="521" width="11.453125" style="37" customWidth="1"/>
    <col min="522" max="524" width="18.7265625" style="37" customWidth="1"/>
    <col min="525" max="770" width="9.1796875" style="37"/>
    <col min="771" max="771" width="26.26953125" style="37" customWidth="1"/>
    <col min="772" max="772" width="21" style="37" customWidth="1"/>
    <col min="773" max="773" width="10.26953125" style="37" customWidth="1"/>
    <col min="774" max="774" width="11.7265625" style="37" customWidth="1"/>
    <col min="775" max="775" width="12.7265625" style="37" customWidth="1"/>
    <col min="776" max="776" width="11.81640625" style="37" customWidth="1"/>
    <col min="777" max="777" width="11.453125" style="37" customWidth="1"/>
    <col min="778" max="780" width="18.7265625" style="37" customWidth="1"/>
    <col min="781" max="1026" width="9.1796875" style="37"/>
    <col min="1027" max="1027" width="26.26953125" style="37" customWidth="1"/>
    <col min="1028" max="1028" width="21" style="37" customWidth="1"/>
    <col min="1029" max="1029" width="10.26953125" style="37" customWidth="1"/>
    <col min="1030" max="1030" width="11.7265625" style="37" customWidth="1"/>
    <col min="1031" max="1031" width="12.7265625" style="37" customWidth="1"/>
    <col min="1032" max="1032" width="11.81640625" style="37" customWidth="1"/>
    <col min="1033" max="1033" width="11.453125" style="37" customWidth="1"/>
    <col min="1034" max="1036" width="18.7265625" style="37" customWidth="1"/>
    <col min="1037" max="1282" width="9.1796875" style="37"/>
    <col min="1283" max="1283" width="26.26953125" style="37" customWidth="1"/>
    <col min="1284" max="1284" width="21" style="37" customWidth="1"/>
    <col min="1285" max="1285" width="10.26953125" style="37" customWidth="1"/>
    <col min="1286" max="1286" width="11.7265625" style="37" customWidth="1"/>
    <col min="1287" max="1287" width="12.7265625" style="37" customWidth="1"/>
    <col min="1288" max="1288" width="11.81640625" style="37" customWidth="1"/>
    <col min="1289" max="1289" width="11.453125" style="37" customWidth="1"/>
    <col min="1290" max="1292" width="18.7265625" style="37" customWidth="1"/>
    <col min="1293" max="1538" width="9.1796875" style="37"/>
    <col min="1539" max="1539" width="26.26953125" style="37" customWidth="1"/>
    <col min="1540" max="1540" width="21" style="37" customWidth="1"/>
    <col min="1541" max="1541" width="10.26953125" style="37" customWidth="1"/>
    <col min="1542" max="1542" width="11.7265625" style="37" customWidth="1"/>
    <col min="1543" max="1543" width="12.7265625" style="37" customWidth="1"/>
    <col min="1544" max="1544" width="11.81640625" style="37" customWidth="1"/>
    <col min="1545" max="1545" width="11.453125" style="37" customWidth="1"/>
    <col min="1546" max="1548" width="18.7265625" style="37" customWidth="1"/>
    <col min="1549" max="1794" width="9.1796875" style="37"/>
    <col min="1795" max="1795" width="26.26953125" style="37" customWidth="1"/>
    <col min="1796" max="1796" width="21" style="37" customWidth="1"/>
    <col min="1797" max="1797" width="10.26953125" style="37" customWidth="1"/>
    <col min="1798" max="1798" width="11.7265625" style="37" customWidth="1"/>
    <col min="1799" max="1799" width="12.7265625" style="37" customWidth="1"/>
    <col min="1800" max="1800" width="11.81640625" style="37" customWidth="1"/>
    <col min="1801" max="1801" width="11.453125" style="37" customWidth="1"/>
    <col min="1802" max="1804" width="18.7265625" style="37" customWidth="1"/>
    <col min="1805" max="2050" width="9.1796875" style="37"/>
    <col min="2051" max="2051" width="26.26953125" style="37" customWidth="1"/>
    <col min="2052" max="2052" width="21" style="37" customWidth="1"/>
    <col min="2053" max="2053" width="10.26953125" style="37" customWidth="1"/>
    <col min="2054" max="2054" width="11.7265625" style="37" customWidth="1"/>
    <col min="2055" max="2055" width="12.7265625" style="37" customWidth="1"/>
    <col min="2056" max="2056" width="11.81640625" style="37" customWidth="1"/>
    <col min="2057" max="2057" width="11.453125" style="37" customWidth="1"/>
    <col min="2058" max="2060" width="18.7265625" style="37" customWidth="1"/>
    <col min="2061" max="2306" width="9.1796875" style="37"/>
    <col min="2307" max="2307" width="26.26953125" style="37" customWidth="1"/>
    <col min="2308" max="2308" width="21" style="37" customWidth="1"/>
    <col min="2309" max="2309" width="10.26953125" style="37" customWidth="1"/>
    <col min="2310" max="2310" width="11.7265625" style="37" customWidth="1"/>
    <col min="2311" max="2311" width="12.7265625" style="37" customWidth="1"/>
    <col min="2312" max="2312" width="11.81640625" style="37" customWidth="1"/>
    <col min="2313" max="2313" width="11.453125" style="37" customWidth="1"/>
    <col min="2314" max="2316" width="18.7265625" style="37" customWidth="1"/>
    <col min="2317" max="2562" width="9.1796875" style="37"/>
    <col min="2563" max="2563" width="26.26953125" style="37" customWidth="1"/>
    <col min="2564" max="2564" width="21" style="37" customWidth="1"/>
    <col min="2565" max="2565" width="10.26953125" style="37" customWidth="1"/>
    <col min="2566" max="2566" width="11.7265625" style="37" customWidth="1"/>
    <col min="2567" max="2567" width="12.7265625" style="37" customWidth="1"/>
    <col min="2568" max="2568" width="11.81640625" style="37" customWidth="1"/>
    <col min="2569" max="2569" width="11.453125" style="37" customWidth="1"/>
    <col min="2570" max="2572" width="18.7265625" style="37" customWidth="1"/>
    <col min="2573" max="2818" width="9.1796875" style="37"/>
    <col min="2819" max="2819" width="26.26953125" style="37" customWidth="1"/>
    <col min="2820" max="2820" width="21" style="37" customWidth="1"/>
    <col min="2821" max="2821" width="10.26953125" style="37" customWidth="1"/>
    <col min="2822" max="2822" width="11.7265625" style="37" customWidth="1"/>
    <col min="2823" max="2823" width="12.7265625" style="37" customWidth="1"/>
    <col min="2824" max="2824" width="11.81640625" style="37" customWidth="1"/>
    <col min="2825" max="2825" width="11.453125" style="37" customWidth="1"/>
    <col min="2826" max="2828" width="18.7265625" style="37" customWidth="1"/>
    <col min="2829" max="3074" width="9.1796875" style="37"/>
    <col min="3075" max="3075" width="26.26953125" style="37" customWidth="1"/>
    <col min="3076" max="3076" width="21" style="37" customWidth="1"/>
    <col min="3077" max="3077" width="10.26953125" style="37" customWidth="1"/>
    <col min="3078" max="3078" width="11.7265625" style="37" customWidth="1"/>
    <col min="3079" max="3079" width="12.7265625" style="37" customWidth="1"/>
    <col min="3080" max="3080" width="11.81640625" style="37" customWidth="1"/>
    <col min="3081" max="3081" width="11.453125" style="37" customWidth="1"/>
    <col min="3082" max="3084" width="18.7265625" style="37" customWidth="1"/>
    <col min="3085" max="3330" width="9.1796875" style="37"/>
    <col min="3331" max="3331" width="26.26953125" style="37" customWidth="1"/>
    <col min="3332" max="3332" width="21" style="37" customWidth="1"/>
    <col min="3333" max="3333" width="10.26953125" style="37" customWidth="1"/>
    <col min="3334" max="3334" width="11.7265625" style="37" customWidth="1"/>
    <col min="3335" max="3335" width="12.7265625" style="37" customWidth="1"/>
    <col min="3336" max="3336" width="11.81640625" style="37" customWidth="1"/>
    <col min="3337" max="3337" width="11.453125" style="37" customWidth="1"/>
    <col min="3338" max="3340" width="18.7265625" style="37" customWidth="1"/>
    <col min="3341" max="3586" width="9.1796875" style="37"/>
    <col min="3587" max="3587" width="26.26953125" style="37" customWidth="1"/>
    <col min="3588" max="3588" width="21" style="37" customWidth="1"/>
    <col min="3589" max="3589" width="10.26953125" style="37" customWidth="1"/>
    <col min="3590" max="3590" width="11.7265625" style="37" customWidth="1"/>
    <col min="3591" max="3591" width="12.7265625" style="37" customWidth="1"/>
    <col min="3592" max="3592" width="11.81640625" style="37" customWidth="1"/>
    <col min="3593" max="3593" width="11.453125" style="37" customWidth="1"/>
    <col min="3594" max="3596" width="18.7265625" style="37" customWidth="1"/>
    <col min="3597" max="3842" width="9.1796875" style="37"/>
    <col min="3843" max="3843" width="26.26953125" style="37" customWidth="1"/>
    <col min="3844" max="3844" width="21" style="37" customWidth="1"/>
    <col min="3845" max="3845" width="10.26953125" style="37" customWidth="1"/>
    <col min="3846" max="3846" width="11.7265625" style="37" customWidth="1"/>
    <col min="3847" max="3847" width="12.7265625" style="37" customWidth="1"/>
    <col min="3848" max="3848" width="11.81640625" style="37" customWidth="1"/>
    <col min="3849" max="3849" width="11.453125" style="37" customWidth="1"/>
    <col min="3850" max="3852" width="18.7265625" style="37" customWidth="1"/>
    <col min="3853" max="4098" width="9.1796875" style="37"/>
    <col min="4099" max="4099" width="26.26953125" style="37" customWidth="1"/>
    <col min="4100" max="4100" width="21" style="37" customWidth="1"/>
    <col min="4101" max="4101" width="10.26953125" style="37" customWidth="1"/>
    <col min="4102" max="4102" width="11.7265625" style="37" customWidth="1"/>
    <col min="4103" max="4103" width="12.7265625" style="37" customWidth="1"/>
    <col min="4104" max="4104" width="11.81640625" style="37" customWidth="1"/>
    <col min="4105" max="4105" width="11.453125" style="37" customWidth="1"/>
    <col min="4106" max="4108" width="18.7265625" style="37" customWidth="1"/>
    <col min="4109" max="4354" width="9.1796875" style="37"/>
    <col min="4355" max="4355" width="26.26953125" style="37" customWidth="1"/>
    <col min="4356" max="4356" width="21" style="37" customWidth="1"/>
    <col min="4357" max="4357" width="10.26953125" style="37" customWidth="1"/>
    <col min="4358" max="4358" width="11.7265625" style="37" customWidth="1"/>
    <col min="4359" max="4359" width="12.7265625" style="37" customWidth="1"/>
    <col min="4360" max="4360" width="11.81640625" style="37" customWidth="1"/>
    <col min="4361" max="4361" width="11.453125" style="37" customWidth="1"/>
    <col min="4362" max="4364" width="18.7265625" style="37" customWidth="1"/>
    <col min="4365" max="4610" width="9.1796875" style="37"/>
    <col min="4611" max="4611" width="26.26953125" style="37" customWidth="1"/>
    <col min="4612" max="4612" width="21" style="37" customWidth="1"/>
    <col min="4613" max="4613" width="10.26953125" style="37" customWidth="1"/>
    <col min="4614" max="4614" width="11.7265625" style="37" customWidth="1"/>
    <col min="4615" max="4615" width="12.7265625" style="37" customWidth="1"/>
    <col min="4616" max="4616" width="11.81640625" style="37" customWidth="1"/>
    <col min="4617" max="4617" width="11.453125" style="37" customWidth="1"/>
    <col min="4618" max="4620" width="18.7265625" style="37" customWidth="1"/>
    <col min="4621" max="4866" width="9.1796875" style="37"/>
    <col min="4867" max="4867" width="26.26953125" style="37" customWidth="1"/>
    <col min="4868" max="4868" width="21" style="37" customWidth="1"/>
    <col min="4869" max="4869" width="10.26953125" style="37" customWidth="1"/>
    <col min="4870" max="4870" width="11.7265625" style="37" customWidth="1"/>
    <col min="4871" max="4871" width="12.7265625" style="37" customWidth="1"/>
    <col min="4872" max="4872" width="11.81640625" style="37" customWidth="1"/>
    <col min="4873" max="4873" width="11.453125" style="37" customWidth="1"/>
    <col min="4874" max="4876" width="18.7265625" style="37" customWidth="1"/>
    <col min="4877" max="5122" width="9.1796875" style="37"/>
    <col min="5123" max="5123" width="26.26953125" style="37" customWidth="1"/>
    <col min="5124" max="5124" width="21" style="37" customWidth="1"/>
    <col min="5125" max="5125" width="10.26953125" style="37" customWidth="1"/>
    <col min="5126" max="5126" width="11.7265625" style="37" customWidth="1"/>
    <col min="5127" max="5127" width="12.7265625" style="37" customWidth="1"/>
    <col min="5128" max="5128" width="11.81640625" style="37" customWidth="1"/>
    <col min="5129" max="5129" width="11.453125" style="37" customWidth="1"/>
    <col min="5130" max="5132" width="18.7265625" style="37" customWidth="1"/>
    <col min="5133" max="5378" width="9.1796875" style="37"/>
    <col min="5379" max="5379" width="26.26953125" style="37" customWidth="1"/>
    <col min="5380" max="5380" width="21" style="37" customWidth="1"/>
    <col min="5381" max="5381" width="10.26953125" style="37" customWidth="1"/>
    <col min="5382" max="5382" width="11.7265625" style="37" customWidth="1"/>
    <col min="5383" max="5383" width="12.7265625" style="37" customWidth="1"/>
    <col min="5384" max="5384" width="11.81640625" style="37" customWidth="1"/>
    <col min="5385" max="5385" width="11.453125" style="37" customWidth="1"/>
    <col min="5386" max="5388" width="18.7265625" style="37" customWidth="1"/>
    <col min="5389" max="5634" width="9.1796875" style="37"/>
    <col min="5635" max="5635" width="26.26953125" style="37" customWidth="1"/>
    <col min="5636" max="5636" width="21" style="37" customWidth="1"/>
    <col min="5637" max="5637" width="10.26953125" style="37" customWidth="1"/>
    <col min="5638" max="5638" width="11.7265625" style="37" customWidth="1"/>
    <col min="5639" max="5639" width="12.7265625" style="37" customWidth="1"/>
    <col min="5640" max="5640" width="11.81640625" style="37" customWidth="1"/>
    <col min="5641" max="5641" width="11.453125" style="37" customWidth="1"/>
    <col min="5642" max="5644" width="18.7265625" style="37" customWidth="1"/>
    <col min="5645" max="5890" width="9.1796875" style="37"/>
    <col min="5891" max="5891" width="26.26953125" style="37" customWidth="1"/>
    <col min="5892" max="5892" width="21" style="37" customWidth="1"/>
    <col min="5893" max="5893" width="10.26953125" style="37" customWidth="1"/>
    <col min="5894" max="5894" width="11.7265625" style="37" customWidth="1"/>
    <col min="5895" max="5895" width="12.7265625" style="37" customWidth="1"/>
    <col min="5896" max="5896" width="11.81640625" style="37" customWidth="1"/>
    <col min="5897" max="5897" width="11.453125" style="37" customWidth="1"/>
    <col min="5898" max="5900" width="18.7265625" style="37" customWidth="1"/>
    <col min="5901" max="6146" width="9.1796875" style="37"/>
    <col min="6147" max="6147" width="26.26953125" style="37" customWidth="1"/>
    <col min="6148" max="6148" width="21" style="37" customWidth="1"/>
    <col min="6149" max="6149" width="10.26953125" style="37" customWidth="1"/>
    <col min="6150" max="6150" width="11.7265625" style="37" customWidth="1"/>
    <col min="6151" max="6151" width="12.7265625" style="37" customWidth="1"/>
    <col min="6152" max="6152" width="11.81640625" style="37" customWidth="1"/>
    <col min="6153" max="6153" width="11.453125" style="37" customWidth="1"/>
    <col min="6154" max="6156" width="18.7265625" style="37" customWidth="1"/>
    <col min="6157" max="6402" width="9.1796875" style="37"/>
    <col min="6403" max="6403" width="26.26953125" style="37" customWidth="1"/>
    <col min="6404" max="6404" width="21" style="37" customWidth="1"/>
    <col min="6405" max="6405" width="10.26953125" style="37" customWidth="1"/>
    <col min="6406" max="6406" width="11.7265625" style="37" customWidth="1"/>
    <col min="6407" max="6407" width="12.7265625" style="37" customWidth="1"/>
    <col min="6408" max="6408" width="11.81640625" style="37" customWidth="1"/>
    <col min="6409" max="6409" width="11.453125" style="37" customWidth="1"/>
    <col min="6410" max="6412" width="18.7265625" style="37" customWidth="1"/>
    <col min="6413" max="6658" width="9.1796875" style="37"/>
    <col min="6659" max="6659" width="26.26953125" style="37" customWidth="1"/>
    <col min="6660" max="6660" width="21" style="37" customWidth="1"/>
    <col min="6661" max="6661" width="10.26953125" style="37" customWidth="1"/>
    <col min="6662" max="6662" width="11.7265625" style="37" customWidth="1"/>
    <col min="6663" max="6663" width="12.7265625" style="37" customWidth="1"/>
    <col min="6664" max="6664" width="11.81640625" style="37" customWidth="1"/>
    <col min="6665" max="6665" width="11.453125" style="37" customWidth="1"/>
    <col min="6666" max="6668" width="18.7265625" style="37" customWidth="1"/>
    <col min="6669" max="6914" width="9.1796875" style="37"/>
    <col min="6915" max="6915" width="26.26953125" style="37" customWidth="1"/>
    <col min="6916" max="6916" width="21" style="37" customWidth="1"/>
    <col min="6917" max="6917" width="10.26953125" style="37" customWidth="1"/>
    <col min="6918" max="6918" width="11.7265625" style="37" customWidth="1"/>
    <col min="6919" max="6919" width="12.7265625" style="37" customWidth="1"/>
    <col min="6920" max="6920" width="11.81640625" style="37" customWidth="1"/>
    <col min="6921" max="6921" width="11.453125" style="37" customWidth="1"/>
    <col min="6922" max="6924" width="18.7265625" style="37" customWidth="1"/>
    <col min="6925" max="7170" width="9.1796875" style="37"/>
    <col min="7171" max="7171" width="26.26953125" style="37" customWidth="1"/>
    <col min="7172" max="7172" width="21" style="37" customWidth="1"/>
    <col min="7173" max="7173" width="10.26953125" style="37" customWidth="1"/>
    <col min="7174" max="7174" width="11.7265625" style="37" customWidth="1"/>
    <col min="7175" max="7175" width="12.7265625" style="37" customWidth="1"/>
    <col min="7176" max="7176" width="11.81640625" style="37" customWidth="1"/>
    <col min="7177" max="7177" width="11.453125" style="37" customWidth="1"/>
    <col min="7178" max="7180" width="18.7265625" style="37" customWidth="1"/>
    <col min="7181" max="7426" width="9.1796875" style="37"/>
    <col min="7427" max="7427" width="26.26953125" style="37" customWidth="1"/>
    <col min="7428" max="7428" width="21" style="37" customWidth="1"/>
    <col min="7429" max="7429" width="10.26953125" style="37" customWidth="1"/>
    <col min="7430" max="7430" width="11.7265625" style="37" customWidth="1"/>
    <col min="7431" max="7431" width="12.7265625" style="37" customWidth="1"/>
    <col min="7432" max="7432" width="11.81640625" style="37" customWidth="1"/>
    <col min="7433" max="7433" width="11.453125" style="37" customWidth="1"/>
    <col min="7434" max="7436" width="18.7265625" style="37" customWidth="1"/>
    <col min="7437" max="7682" width="9.1796875" style="37"/>
    <col min="7683" max="7683" width="26.26953125" style="37" customWidth="1"/>
    <col min="7684" max="7684" width="21" style="37" customWidth="1"/>
    <col min="7685" max="7685" width="10.26953125" style="37" customWidth="1"/>
    <col min="7686" max="7686" width="11.7265625" style="37" customWidth="1"/>
    <col min="7687" max="7687" width="12.7265625" style="37" customWidth="1"/>
    <col min="7688" max="7688" width="11.81640625" style="37" customWidth="1"/>
    <col min="7689" max="7689" width="11.453125" style="37" customWidth="1"/>
    <col min="7690" max="7692" width="18.7265625" style="37" customWidth="1"/>
    <col min="7693" max="7938" width="9.1796875" style="37"/>
    <col min="7939" max="7939" width="26.26953125" style="37" customWidth="1"/>
    <col min="7940" max="7940" width="21" style="37" customWidth="1"/>
    <col min="7941" max="7941" width="10.26953125" style="37" customWidth="1"/>
    <col min="7942" max="7942" width="11.7265625" style="37" customWidth="1"/>
    <col min="7943" max="7943" width="12.7265625" style="37" customWidth="1"/>
    <col min="7944" max="7944" width="11.81640625" style="37" customWidth="1"/>
    <col min="7945" max="7945" width="11.453125" style="37" customWidth="1"/>
    <col min="7946" max="7948" width="18.7265625" style="37" customWidth="1"/>
    <col min="7949" max="8194" width="9.1796875" style="37"/>
    <col min="8195" max="8195" width="26.26953125" style="37" customWidth="1"/>
    <col min="8196" max="8196" width="21" style="37" customWidth="1"/>
    <col min="8197" max="8197" width="10.26953125" style="37" customWidth="1"/>
    <col min="8198" max="8198" width="11.7265625" style="37" customWidth="1"/>
    <col min="8199" max="8199" width="12.7265625" style="37" customWidth="1"/>
    <col min="8200" max="8200" width="11.81640625" style="37" customWidth="1"/>
    <col min="8201" max="8201" width="11.453125" style="37" customWidth="1"/>
    <col min="8202" max="8204" width="18.7265625" style="37" customWidth="1"/>
    <col min="8205" max="8450" width="9.1796875" style="37"/>
    <col min="8451" max="8451" width="26.26953125" style="37" customWidth="1"/>
    <col min="8452" max="8452" width="21" style="37" customWidth="1"/>
    <col min="8453" max="8453" width="10.26953125" style="37" customWidth="1"/>
    <col min="8454" max="8454" width="11.7265625" style="37" customWidth="1"/>
    <col min="8455" max="8455" width="12.7265625" style="37" customWidth="1"/>
    <col min="8456" max="8456" width="11.81640625" style="37" customWidth="1"/>
    <col min="8457" max="8457" width="11.453125" style="37" customWidth="1"/>
    <col min="8458" max="8460" width="18.7265625" style="37" customWidth="1"/>
    <col min="8461" max="8706" width="9.1796875" style="37"/>
    <col min="8707" max="8707" width="26.26953125" style="37" customWidth="1"/>
    <col min="8708" max="8708" width="21" style="37" customWidth="1"/>
    <col min="8709" max="8709" width="10.26953125" style="37" customWidth="1"/>
    <col min="8710" max="8710" width="11.7265625" style="37" customWidth="1"/>
    <col min="8711" max="8711" width="12.7265625" style="37" customWidth="1"/>
    <col min="8712" max="8712" width="11.81640625" style="37" customWidth="1"/>
    <col min="8713" max="8713" width="11.453125" style="37" customWidth="1"/>
    <col min="8714" max="8716" width="18.7265625" style="37" customWidth="1"/>
    <col min="8717" max="8962" width="9.1796875" style="37"/>
    <col min="8963" max="8963" width="26.26953125" style="37" customWidth="1"/>
    <col min="8964" max="8964" width="21" style="37" customWidth="1"/>
    <col min="8965" max="8965" width="10.26953125" style="37" customWidth="1"/>
    <col min="8966" max="8966" width="11.7265625" style="37" customWidth="1"/>
    <col min="8967" max="8967" width="12.7265625" style="37" customWidth="1"/>
    <col min="8968" max="8968" width="11.81640625" style="37" customWidth="1"/>
    <col min="8969" max="8969" width="11.453125" style="37" customWidth="1"/>
    <col min="8970" max="8972" width="18.7265625" style="37" customWidth="1"/>
    <col min="8973" max="9218" width="9.1796875" style="37"/>
    <col min="9219" max="9219" width="26.26953125" style="37" customWidth="1"/>
    <col min="9220" max="9220" width="21" style="37" customWidth="1"/>
    <col min="9221" max="9221" width="10.26953125" style="37" customWidth="1"/>
    <col min="9222" max="9222" width="11.7265625" style="37" customWidth="1"/>
    <col min="9223" max="9223" width="12.7265625" style="37" customWidth="1"/>
    <col min="9224" max="9224" width="11.81640625" style="37" customWidth="1"/>
    <col min="9225" max="9225" width="11.453125" style="37" customWidth="1"/>
    <col min="9226" max="9228" width="18.7265625" style="37" customWidth="1"/>
    <col min="9229" max="9474" width="9.1796875" style="37"/>
    <col min="9475" max="9475" width="26.26953125" style="37" customWidth="1"/>
    <col min="9476" max="9476" width="21" style="37" customWidth="1"/>
    <col min="9477" max="9477" width="10.26953125" style="37" customWidth="1"/>
    <col min="9478" max="9478" width="11.7265625" style="37" customWidth="1"/>
    <col min="9479" max="9479" width="12.7265625" style="37" customWidth="1"/>
    <col min="9480" max="9480" width="11.81640625" style="37" customWidth="1"/>
    <col min="9481" max="9481" width="11.453125" style="37" customWidth="1"/>
    <col min="9482" max="9484" width="18.7265625" style="37" customWidth="1"/>
    <col min="9485" max="9730" width="9.1796875" style="37"/>
    <col min="9731" max="9731" width="26.26953125" style="37" customWidth="1"/>
    <col min="9732" max="9732" width="21" style="37" customWidth="1"/>
    <col min="9733" max="9733" width="10.26953125" style="37" customWidth="1"/>
    <col min="9734" max="9734" width="11.7265625" style="37" customWidth="1"/>
    <col min="9735" max="9735" width="12.7265625" style="37" customWidth="1"/>
    <col min="9736" max="9736" width="11.81640625" style="37" customWidth="1"/>
    <col min="9737" max="9737" width="11.453125" style="37" customWidth="1"/>
    <col min="9738" max="9740" width="18.7265625" style="37" customWidth="1"/>
    <col min="9741" max="9986" width="9.1796875" style="37"/>
    <col min="9987" max="9987" width="26.26953125" style="37" customWidth="1"/>
    <col min="9988" max="9988" width="21" style="37" customWidth="1"/>
    <col min="9989" max="9989" width="10.26953125" style="37" customWidth="1"/>
    <col min="9990" max="9990" width="11.7265625" style="37" customWidth="1"/>
    <col min="9991" max="9991" width="12.7265625" style="37" customWidth="1"/>
    <col min="9992" max="9992" width="11.81640625" style="37" customWidth="1"/>
    <col min="9993" max="9993" width="11.453125" style="37" customWidth="1"/>
    <col min="9994" max="9996" width="18.7265625" style="37" customWidth="1"/>
    <col min="9997" max="10242" width="9.1796875" style="37"/>
    <col min="10243" max="10243" width="26.26953125" style="37" customWidth="1"/>
    <col min="10244" max="10244" width="21" style="37" customWidth="1"/>
    <col min="10245" max="10245" width="10.26953125" style="37" customWidth="1"/>
    <col min="10246" max="10246" width="11.7265625" style="37" customWidth="1"/>
    <col min="10247" max="10247" width="12.7265625" style="37" customWidth="1"/>
    <col min="10248" max="10248" width="11.81640625" style="37" customWidth="1"/>
    <col min="10249" max="10249" width="11.453125" style="37" customWidth="1"/>
    <col min="10250" max="10252" width="18.7265625" style="37" customWidth="1"/>
    <col min="10253" max="10498" width="9.1796875" style="37"/>
    <col min="10499" max="10499" width="26.26953125" style="37" customWidth="1"/>
    <col min="10500" max="10500" width="21" style="37" customWidth="1"/>
    <col min="10501" max="10501" width="10.26953125" style="37" customWidth="1"/>
    <col min="10502" max="10502" width="11.7265625" style="37" customWidth="1"/>
    <col min="10503" max="10503" width="12.7265625" style="37" customWidth="1"/>
    <col min="10504" max="10504" width="11.81640625" style="37" customWidth="1"/>
    <col min="10505" max="10505" width="11.453125" style="37" customWidth="1"/>
    <col min="10506" max="10508" width="18.7265625" style="37" customWidth="1"/>
    <col min="10509" max="10754" width="9.1796875" style="37"/>
    <col min="10755" max="10755" width="26.26953125" style="37" customWidth="1"/>
    <col min="10756" max="10756" width="21" style="37" customWidth="1"/>
    <col min="10757" max="10757" width="10.26953125" style="37" customWidth="1"/>
    <col min="10758" max="10758" width="11.7265625" style="37" customWidth="1"/>
    <col min="10759" max="10759" width="12.7265625" style="37" customWidth="1"/>
    <col min="10760" max="10760" width="11.81640625" style="37" customWidth="1"/>
    <col min="10761" max="10761" width="11.453125" style="37" customWidth="1"/>
    <col min="10762" max="10764" width="18.7265625" style="37" customWidth="1"/>
    <col min="10765" max="11010" width="9.1796875" style="37"/>
    <col min="11011" max="11011" width="26.26953125" style="37" customWidth="1"/>
    <col min="11012" max="11012" width="21" style="37" customWidth="1"/>
    <col min="11013" max="11013" width="10.26953125" style="37" customWidth="1"/>
    <col min="11014" max="11014" width="11.7265625" style="37" customWidth="1"/>
    <col min="11015" max="11015" width="12.7265625" style="37" customWidth="1"/>
    <col min="11016" max="11016" width="11.81640625" style="37" customWidth="1"/>
    <col min="11017" max="11017" width="11.453125" style="37" customWidth="1"/>
    <col min="11018" max="11020" width="18.7265625" style="37" customWidth="1"/>
    <col min="11021" max="11266" width="9.1796875" style="37"/>
    <col min="11267" max="11267" width="26.26953125" style="37" customWidth="1"/>
    <col min="11268" max="11268" width="21" style="37" customWidth="1"/>
    <col min="11269" max="11269" width="10.26953125" style="37" customWidth="1"/>
    <col min="11270" max="11270" width="11.7265625" style="37" customWidth="1"/>
    <col min="11271" max="11271" width="12.7265625" style="37" customWidth="1"/>
    <col min="11272" max="11272" width="11.81640625" style="37" customWidth="1"/>
    <col min="11273" max="11273" width="11.453125" style="37" customWidth="1"/>
    <col min="11274" max="11276" width="18.7265625" style="37" customWidth="1"/>
    <col min="11277" max="11522" width="9.1796875" style="37"/>
    <col min="11523" max="11523" width="26.26953125" style="37" customWidth="1"/>
    <col min="11524" max="11524" width="21" style="37" customWidth="1"/>
    <col min="11525" max="11525" width="10.26953125" style="37" customWidth="1"/>
    <col min="11526" max="11526" width="11.7265625" style="37" customWidth="1"/>
    <col min="11527" max="11527" width="12.7265625" style="37" customWidth="1"/>
    <col min="11528" max="11528" width="11.81640625" style="37" customWidth="1"/>
    <col min="11529" max="11529" width="11.453125" style="37" customWidth="1"/>
    <col min="11530" max="11532" width="18.7265625" style="37" customWidth="1"/>
    <col min="11533" max="11778" width="9.1796875" style="37"/>
    <col min="11779" max="11779" width="26.26953125" style="37" customWidth="1"/>
    <col min="11780" max="11780" width="21" style="37" customWidth="1"/>
    <col min="11781" max="11781" width="10.26953125" style="37" customWidth="1"/>
    <col min="11782" max="11782" width="11.7265625" style="37" customWidth="1"/>
    <col min="11783" max="11783" width="12.7265625" style="37" customWidth="1"/>
    <col min="11784" max="11784" width="11.81640625" style="37" customWidth="1"/>
    <col min="11785" max="11785" width="11.453125" style="37" customWidth="1"/>
    <col min="11786" max="11788" width="18.7265625" style="37" customWidth="1"/>
    <col min="11789" max="12034" width="9.1796875" style="37"/>
    <col min="12035" max="12035" width="26.26953125" style="37" customWidth="1"/>
    <col min="12036" max="12036" width="21" style="37" customWidth="1"/>
    <col min="12037" max="12037" width="10.26953125" style="37" customWidth="1"/>
    <col min="12038" max="12038" width="11.7265625" style="37" customWidth="1"/>
    <col min="12039" max="12039" width="12.7265625" style="37" customWidth="1"/>
    <col min="12040" max="12040" width="11.81640625" style="37" customWidth="1"/>
    <col min="12041" max="12041" width="11.453125" style="37" customWidth="1"/>
    <col min="12042" max="12044" width="18.7265625" style="37" customWidth="1"/>
    <col min="12045" max="12290" width="9.1796875" style="37"/>
    <col min="12291" max="12291" width="26.26953125" style="37" customWidth="1"/>
    <col min="12292" max="12292" width="21" style="37" customWidth="1"/>
    <col min="12293" max="12293" width="10.26953125" style="37" customWidth="1"/>
    <col min="12294" max="12294" width="11.7265625" style="37" customWidth="1"/>
    <col min="12295" max="12295" width="12.7265625" style="37" customWidth="1"/>
    <col min="12296" max="12296" width="11.81640625" style="37" customWidth="1"/>
    <col min="12297" max="12297" width="11.453125" style="37" customWidth="1"/>
    <col min="12298" max="12300" width="18.7265625" style="37" customWidth="1"/>
    <col min="12301" max="12546" width="9.1796875" style="37"/>
    <col min="12547" max="12547" width="26.26953125" style="37" customWidth="1"/>
    <col min="12548" max="12548" width="21" style="37" customWidth="1"/>
    <col min="12549" max="12549" width="10.26953125" style="37" customWidth="1"/>
    <col min="12550" max="12550" width="11.7265625" style="37" customWidth="1"/>
    <col min="12551" max="12551" width="12.7265625" style="37" customWidth="1"/>
    <col min="12552" max="12552" width="11.81640625" style="37" customWidth="1"/>
    <col min="12553" max="12553" width="11.453125" style="37" customWidth="1"/>
    <col min="12554" max="12556" width="18.7265625" style="37" customWidth="1"/>
    <col min="12557" max="12802" width="9.1796875" style="37"/>
    <col min="12803" max="12803" width="26.26953125" style="37" customWidth="1"/>
    <col min="12804" max="12804" width="21" style="37" customWidth="1"/>
    <col min="12805" max="12805" width="10.26953125" style="37" customWidth="1"/>
    <col min="12806" max="12806" width="11.7265625" style="37" customWidth="1"/>
    <col min="12807" max="12807" width="12.7265625" style="37" customWidth="1"/>
    <col min="12808" max="12808" width="11.81640625" style="37" customWidth="1"/>
    <col min="12809" max="12809" width="11.453125" style="37" customWidth="1"/>
    <col min="12810" max="12812" width="18.7265625" style="37" customWidth="1"/>
    <col min="12813" max="13058" width="9.1796875" style="37"/>
    <col min="13059" max="13059" width="26.26953125" style="37" customWidth="1"/>
    <col min="13060" max="13060" width="21" style="37" customWidth="1"/>
    <col min="13061" max="13061" width="10.26953125" style="37" customWidth="1"/>
    <col min="13062" max="13062" width="11.7265625" style="37" customWidth="1"/>
    <col min="13063" max="13063" width="12.7265625" style="37" customWidth="1"/>
    <col min="13064" max="13064" width="11.81640625" style="37" customWidth="1"/>
    <col min="13065" max="13065" width="11.453125" style="37" customWidth="1"/>
    <col min="13066" max="13068" width="18.7265625" style="37" customWidth="1"/>
    <col min="13069" max="13314" width="9.1796875" style="37"/>
    <col min="13315" max="13315" width="26.26953125" style="37" customWidth="1"/>
    <col min="13316" max="13316" width="21" style="37" customWidth="1"/>
    <col min="13317" max="13317" width="10.26953125" style="37" customWidth="1"/>
    <col min="13318" max="13318" width="11.7265625" style="37" customWidth="1"/>
    <col min="13319" max="13319" width="12.7265625" style="37" customWidth="1"/>
    <col min="13320" max="13320" width="11.81640625" style="37" customWidth="1"/>
    <col min="13321" max="13321" width="11.453125" style="37" customWidth="1"/>
    <col min="13322" max="13324" width="18.7265625" style="37" customWidth="1"/>
    <col min="13325" max="13570" width="9.1796875" style="37"/>
    <col min="13571" max="13571" width="26.26953125" style="37" customWidth="1"/>
    <col min="13572" max="13572" width="21" style="37" customWidth="1"/>
    <col min="13573" max="13573" width="10.26953125" style="37" customWidth="1"/>
    <col min="13574" max="13574" width="11.7265625" style="37" customWidth="1"/>
    <col min="13575" max="13575" width="12.7265625" style="37" customWidth="1"/>
    <col min="13576" max="13576" width="11.81640625" style="37" customWidth="1"/>
    <col min="13577" max="13577" width="11.453125" style="37" customWidth="1"/>
    <col min="13578" max="13580" width="18.7265625" style="37" customWidth="1"/>
    <col min="13581" max="13826" width="9.1796875" style="37"/>
    <col min="13827" max="13827" width="26.26953125" style="37" customWidth="1"/>
    <col min="13828" max="13828" width="21" style="37" customWidth="1"/>
    <col min="13829" max="13829" width="10.26953125" style="37" customWidth="1"/>
    <col min="13830" max="13830" width="11.7265625" style="37" customWidth="1"/>
    <col min="13831" max="13831" width="12.7265625" style="37" customWidth="1"/>
    <col min="13832" max="13832" width="11.81640625" style="37" customWidth="1"/>
    <col min="13833" max="13833" width="11.453125" style="37" customWidth="1"/>
    <col min="13834" max="13836" width="18.7265625" style="37" customWidth="1"/>
    <col min="13837" max="14082" width="9.1796875" style="37"/>
    <col min="14083" max="14083" width="26.26953125" style="37" customWidth="1"/>
    <col min="14084" max="14084" width="21" style="37" customWidth="1"/>
    <col min="14085" max="14085" width="10.26953125" style="37" customWidth="1"/>
    <col min="14086" max="14086" width="11.7265625" style="37" customWidth="1"/>
    <col min="14087" max="14087" width="12.7265625" style="37" customWidth="1"/>
    <col min="14088" max="14088" width="11.81640625" style="37" customWidth="1"/>
    <col min="14089" max="14089" width="11.453125" style="37" customWidth="1"/>
    <col min="14090" max="14092" width="18.7265625" style="37" customWidth="1"/>
    <col min="14093" max="14338" width="9.1796875" style="37"/>
    <col min="14339" max="14339" width="26.26953125" style="37" customWidth="1"/>
    <col min="14340" max="14340" width="21" style="37" customWidth="1"/>
    <col min="14341" max="14341" width="10.26953125" style="37" customWidth="1"/>
    <col min="14342" max="14342" width="11.7265625" style="37" customWidth="1"/>
    <col min="14343" max="14343" width="12.7265625" style="37" customWidth="1"/>
    <col min="14344" max="14344" width="11.81640625" style="37" customWidth="1"/>
    <col min="14345" max="14345" width="11.453125" style="37" customWidth="1"/>
    <col min="14346" max="14348" width="18.7265625" style="37" customWidth="1"/>
    <col min="14349" max="14594" width="9.1796875" style="37"/>
    <col min="14595" max="14595" width="26.26953125" style="37" customWidth="1"/>
    <col min="14596" max="14596" width="21" style="37" customWidth="1"/>
    <col min="14597" max="14597" width="10.26953125" style="37" customWidth="1"/>
    <col min="14598" max="14598" width="11.7265625" style="37" customWidth="1"/>
    <col min="14599" max="14599" width="12.7265625" style="37" customWidth="1"/>
    <col min="14600" max="14600" width="11.81640625" style="37" customWidth="1"/>
    <col min="14601" max="14601" width="11.453125" style="37" customWidth="1"/>
    <col min="14602" max="14604" width="18.7265625" style="37" customWidth="1"/>
    <col min="14605" max="14850" width="9.1796875" style="37"/>
    <col min="14851" max="14851" width="26.26953125" style="37" customWidth="1"/>
    <col min="14852" max="14852" width="21" style="37" customWidth="1"/>
    <col min="14853" max="14853" width="10.26953125" style="37" customWidth="1"/>
    <col min="14854" max="14854" width="11.7265625" style="37" customWidth="1"/>
    <col min="14855" max="14855" width="12.7265625" style="37" customWidth="1"/>
    <col min="14856" max="14856" width="11.81640625" style="37" customWidth="1"/>
    <col min="14857" max="14857" width="11.453125" style="37" customWidth="1"/>
    <col min="14858" max="14860" width="18.7265625" style="37" customWidth="1"/>
    <col min="14861" max="15106" width="9.1796875" style="37"/>
    <col min="15107" max="15107" width="26.26953125" style="37" customWidth="1"/>
    <col min="15108" max="15108" width="21" style="37" customWidth="1"/>
    <col min="15109" max="15109" width="10.26953125" style="37" customWidth="1"/>
    <col min="15110" max="15110" width="11.7265625" style="37" customWidth="1"/>
    <col min="15111" max="15111" width="12.7265625" style="37" customWidth="1"/>
    <col min="15112" max="15112" width="11.81640625" style="37" customWidth="1"/>
    <col min="15113" max="15113" width="11.453125" style="37" customWidth="1"/>
    <col min="15114" max="15116" width="18.7265625" style="37" customWidth="1"/>
    <col min="15117" max="15362" width="9.1796875" style="37"/>
    <col min="15363" max="15363" width="26.26953125" style="37" customWidth="1"/>
    <col min="15364" max="15364" width="21" style="37" customWidth="1"/>
    <col min="15365" max="15365" width="10.26953125" style="37" customWidth="1"/>
    <col min="15366" max="15366" width="11.7265625" style="37" customWidth="1"/>
    <col min="15367" max="15367" width="12.7265625" style="37" customWidth="1"/>
    <col min="15368" max="15368" width="11.81640625" style="37" customWidth="1"/>
    <col min="15369" max="15369" width="11.453125" style="37" customWidth="1"/>
    <col min="15370" max="15372" width="18.7265625" style="37" customWidth="1"/>
    <col min="15373" max="15618" width="9.1796875" style="37"/>
    <col min="15619" max="15619" width="26.26953125" style="37" customWidth="1"/>
    <col min="15620" max="15620" width="21" style="37" customWidth="1"/>
    <col min="15621" max="15621" width="10.26953125" style="37" customWidth="1"/>
    <col min="15622" max="15622" width="11.7265625" style="37" customWidth="1"/>
    <col min="15623" max="15623" width="12.7265625" style="37" customWidth="1"/>
    <col min="15624" max="15624" width="11.81640625" style="37" customWidth="1"/>
    <col min="15625" max="15625" width="11.453125" style="37" customWidth="1"/>
    <col min="15626" max="15628" width="18.7265625" style="37" customWidth="1"/>
    <col min="15629" max="15874" width="9.1796875" style="37"/>
    <col min="15875" max="15875" width="26.26953125" style="37" customWidth="1"/>
    <col min="15876" max="15876" width="21" style="37" customWidth="1"/>
    <col min="15877" max="15877" width="10.26953125" style="37" customWidth="1"/>
    <col min="15878" max="15878" width="11.7265625" style="37" customWidth="1"/>
    <col min="15879" max="15879" width="12.7265625" style="37" customWidth="1"/>
    <col min="15880" max="15880" width="11.81640625" style="37" customWidth="1"/>
    <col min="15881" max="15881" width="11.453125" style="37" customWidth="1"/>
    <col min="15882" max="15884" width="18.7265625" style="37" customWidth="1"/>
    <col min="15885" max="16130" width="9.1796875" style="37"/>
    <col min="16131" max="16131" width="26.26953125" style="37" customWidth="1"/>
    <col min="16132" max="16132" width="21" style="37" customWidth="1"/>
    <col min="16133" max="16133" width="10.26953125" style="37" customWidth="1"/>
    <col min="16134" max="16134" width="11.7265625" style="37" customWidth="1"/>
    <col min="16135" max="16135" width="12.7265625" style="37" customWidth="1"/>
    <col min="16136" max="16136" width="11.81640625" style="37" customWidth="1"/>
    <col min="16137" max="16137" width="11.453125" style="37" customWidth="1"/>
    <col min="16138" max="16140" width="18.7265625" style="37" customWidth="1"/>
    <col min="16141" max="16384" width="9.1796875" style="37"/>
  </cols>
  <sheetData>
    <row r="1" spans="1:14" ht="16" thickBot="1" x14ac:dyDescent="0.3">
      <c r="A1" s="492" t="s">
        <v>0</v>
      </c>
      <c r="B1" s="492"/>
      <c r="C1" s="492"/>
      <c r="D1" s="492"/>
      <c r="E1" s="492"/>
      <c r="F1" s="492"/>
      <c r="G1" s="492"/>
      <c r="H1" s="492"/>
      <c r="I1" s="492"/>
      <c r="J1" s="492"/>
      <c r="K1" s="492"/>
      <c r="L1" s="492"/>
      <c r="M1" s="50"/>
      <c r="N1" s="390"/>
    </row>
    <row r="2" spans="1:14" ht="23.5" thickBot="1" x14ac:dyDescent="0.3">
      <c r="A2" s="493" t="s">
        <v>23</v>
      </c>
      <c r="B2" s="494"/>
      <c r="C2" s="494"/>
      <c r="D2" s="494"/>
      <c r="E2" s="494"/>
      <c r="F2" s="494"/>
      <c r="G2" s="494"/>
      <c r="H2" s="494"/>
      <c r="I2" s="494"/>
      <c r="J2" s="494"/>
      <c r="K2" s="494"/>
      <c r="L2" s="494"/>
      <c r="M2" s="331"/>
      <c r="N2" s="391"/>
    </row>
    <row r="3" spans="1:14" ht="16" thickBot="1" x14ac:dyDescent="0.4">
      <c r="A3" s="38" t="s">
        <v>24</v>
      </c>
      <c r="B3" s="495" t="str">
        <f>'P-1 Budget Summary'!B6:D6</f>
        <v>enter agency name here</v>
      </c>
      <c r="C3" s="496"/>
      <c r="D3" s="496"/>
      <c r="E3" s="496"/>
      <c r="F3" s="496"/>
      <c r="G3" s="496"/>
      <c r="H3" s="496"/>
      <c r="I3" s="496"/>
      <c r="J3" s="496"/>
      <c r="K3" s="496"/>
      <c r="L3" s="497"/>
      <c r="M3" s="39"/>
      <c r="N3" s="392"/>
    </row>
    <row r="4" spans="1:14" ht="16" thickBot="1" x14ac:dyDescent="0.4">
      <c r="A4" s="40" t="s">
        <v>25</v>
      </c>
      <c r="B4" s="498" t="s">
        <v>211</v>
      </c>
      <c r="C4" s="499"/>
      <c r="D4" s="499"/>
      <c r="E4" s="499"/>
      <c r="F4" s="499"/>
      <c r="G4" s="499"/>
      <c r="H4" s="499"/>
      <c r="I4" s="499"/>
      <c r="J4" s="499"/>
      <c r="K4" s="499"/>
      <c r="L4" s="500"/>
      <c r="M4" s="392" t="s">
        <v>43</v>
      </c>
      <c r="N4" s="392"/>
    </row>
    <row r="5" spans="1:14" ht="91" customHeight="1" x14ac:dyDescent="0.25">
      <c r="A5" s="508" t="s">
        <v>230</v>
      </c>
      <c r="B5" s="508" t="s">
        <v>26</v>
      </c>
      <c r="C5" s="501" t="s">
        <v>27</v>
      </c>
      <c r="D5" s="501" t="s">
        <v>28</v>
      </c>
      <c r="E5" s="501" t="s">
        <v>29</v>
      </c>
      <c r="F5" s="501" t="s">
        <v>169</v>
      </c>
      <c r="G5" s="501"/>
      <c r="H5" s="501" t="s">
        <v>30</v>
      </c>
      <c r="I5" s="501" t="s">
        <v>208</v>
      </c>
      <c r="J5" s="508" t="s">
        <v>31</v>
      </c>
      <c r="K5" s="508" t="s">
        <v>32</v>
      </c>
      <c r="L5" s="511" t="s">
        <v>33</v>
      </c>
      <c r="M5" s="504" t="s">
        <v>34</v>
      </c>
      <c r="N5" s="501" t="s">
        <v>209</v>
      </c>
    </row>
    <row r="6" spans="1:14" ht="13" customHeight="1" x14ac:dyDescent="0.25">
      <c r="A6" s="509"/>
      <c r="B6" s="509"/>
      <c r="C6" s="502"/>
      <c r="D6" s="502"/>
      <c r="E6" s="502"/>
      <c r="F6" s="502"/>
      <c r="G6" s="502"/>
      <c r="H6" s="502"/>
      <c r="I6" s="502"/>
      <c r="J6" s="509"/>
      <c r="K6" s="509"/>
      <c r="L6" s="512"/>
      <c r="M6" s="505"/>
      <c r="N6" s="502"/>
    </row>
    <row r="7" spans="1:14" ht="12" customHeight="1" thickBot="1" x14ac:dyDescent="0.3">
      <c r="A7" s="510"/>
      <c r="B7" s="510"/>
      <c r="C7" s="503"/>
      <c r="D7" s="503"/>
      <c r="E7" s="503"/>
      <c r="F7" s="502"/>
      <c r="G7" s="502"/>
      <c r="H7" s="502"/>
      <c r="I7" s="502"/>
      <c r="J7" s="509"/>
      <c r="K7" s="509"/>
      <c r="L7" s="512"/>
      <c r="M7" s="506"/>
      <c r="N7" s="503"/>
    </row>
    <row r="8" spans="1:14" ht="8" customHeight="1" thickBot="1" x14ac:dyDescent="0.4">
      <c r="A8" s="41"/>
      <c r="B8" s="41"/>
      <c r="C8" s="42" t="s">
        <v>43</v>
      </c>
      <c r="D8" s="42"/>
      <c r="E8" s="43"/>
      <c r="F8" s="44"/>
      <c r="G8" s="332"/>
      <c r="H8" s="45"/>
      <c r="I8" s="45"/>
      <c r="J8" s="46"/>
      <c r="K8" s="333"/>
      <c r="L8" s="334"/>
      <c r="M8" s="39"/>
      <c r="N8" s="393"/>
    </row>
    <row r="9" spans="1:14" s="389" customFormat="1" ht="13.5" thickBot="1" x14ac:dyDescent="0.3">
      <c r="A9" s="410"/>
      <c r="B9" s="403"/>
      <c r="C9" s="404"/>
      <c r="D9" s="404"/>
      <c r="E9" s="405"/>
      <c r="F9" s="405"/>
      <c r="G9" s="406">
        <f t="shared" ref="G9:G14" si="0">IF(D9=0,0,D9/C9)</f>
        <v>0</v>
      </c>
      <c r="H9" s="407">
        <f t="shared" ref="H9:H14" si="1">IF(E9=0,0,E9/D9)</f>
        <v>0</v>
      </c>
      <c r="I9" s="407">
        <f t="shared" ref="I9:I14" si="2">IF(D9=0,0,F9/E9)</f>
        <v>0</v>
      </c>
      <c r="J9" s="408"/>
      <c r="K9" s="411">
        <f t="shared" ref="K9:K14" si="3">J9*G9</f>
        <v>0</v>
      </c>
      <c r="L9" s="412">
        <f t="shared" ref="L9:L14" si="4">K9*H9</f>
        <v>0</v>
      </c>
      <c r="M9" s="413">
        <f t="shared" ref="M9:M14" si="5">IF(L9=0,0,L9/J9)</f>
        <v>0</v>
      </c>
      <c r="N9" s="394">
        <f t="shared" ref="N9:N14" si="6">L9*I9</f>
        <v>0</v>
      </c>
    </row>
    <row r="10" spans="1:14" s="389" customFormat="1" ht="13.5" thickBot="1" x14ac:dyDescent="0.3">
      <c r="A10" s="410"/>
      <c r="B10" s="403"/>
      <c r="C10" s="404"/>
      <c r="D10" s="404"/>
      <c r="E10" s="405"/>
      <c r="F10" s="405"/>
      <c r="G10" s="406">
        <f t="shared" si="0"/>
        <v>0</v>
      </c>
      <c r="H10" s="407">
        <f t="shared" si="1"/>
        <v>0</v>
      </c>
      <c r="I10" s="407">
        <f t="shared" si="2"/>
        <v>0</v>
      </c>
      <c r="J10" s="408"/>
      <c r="K10" s="411">
        <f t="shared" si="3"/>
        <v>0</v>
      </c>
      <c r="L10" s="412">
        <f t="shared" si="4"/>
        <v>0</v>
      </c>
      <c r="M10" s="413">
        <f t="shared" si="5"/>
        <v>0</v>
      </c>
      <c r="N10" s="394">
        <f t="shared" si="6"/>
        <v>0</v>
      </c>
    </row>
    <row r="11" spans="1:14" s="389" customFormat="1" ht="13.5" thickBot="1" x14ac:dyDescent="0.3">
      <c r="A11" s="410"/>
      <c r="B11" s="403"/>
      <c r="C11" s="404"/>
      <c r="D11" s="404"/>
      <c r="E11" s="405"/>
      <c r="F11" s="405"/>
      <c r="G11" s="406">
        <f t="shared" si="0"/>
        <v>0</v>
      </c>
      <c r="H11" s="407">
        <f t="shared" si="1"/>
        <v>0</v>
      </c>
      <c r="I11" s="407">
        <f t="shared" si="2"/>
        <v>0</v>
      </c>
      <c r="J11" s="408"/>
      <c r="K11" s="411">
        <f t="shared" si="3"/>
        <v>0</v>
      </c>
      <c r="L11" s="412">
        <f t="shared" si="4"/>
        <v>0</v>
      </c>
      <c r="M11" s="413">
        <f t="shared" si="5"/>
        <v>0</v>
      </c>
      <c r="N11" s="394">
        <f t="shared" si="6"/>
        <v>0</v>
      </c>
    </row>
    <row r="12" spans="1:14" s="389" customFormat="1" ht="13.5" thickBot="1" x14ac:dyDescent="0.3">
      <c r="A12" s="410"/>
      <c r="B12" s="403"/>
      <c r="C12" s="404"/>
      <c r="D12" s="404"/>
      <c r="E12" s="405"/>
      <c r="F12" s="405"/>
      <c r="G12" s="406">
        <f t="shared" si="0"/>
        <v>0</v>
      </c>
      <c r="H12" s="407">
        <f t="shared" si="1"/>
        <v>0</v>
      </c>
      <c r="I12" s="407">
        <f t="shared" si="2"/>
        <v>0</v>
      </c>
      <c r="J12" s="408"/>
      <c r="K12" s="411">
        <f t="shared" si="3"/>
        <v>0</v>
      </c>
      <c r="L12" s="412">
        <f t="shared" si="4"/>
        <v>0</v>
      </c>
      <c r="M12" s="413">
        <f t="shared" si="5"/>
        <v>0</v>
      </c>
      <c r="N12" s="394">
        <f t="shared" si="6"/>
        <v>0</v>
      </c>
    </row>
    <row r="13" spans="1:14" s="389" customFormat="1" ht="13.5" thickBot="1" x14ac:dyDescent="0.3">
      <c r="A13" s="410"/>
      <c r="B13" s="403"/>
      <c r="C13" s="404"/>
      <c r="D13" s="404"/>
      <c r="E13" s="405"/>
      <c r="F13" s="405"/>
      <c r="G13" s="406">
        <f t="shared" si="0"/>
        <v>0</v>
      </c>
      <c r="H13" s="407">
        <f t="shared" si="1"/>
        <v>0</v>
      </c>
      <c r="I13" s="407">
        <f t="shared" si="2"/>
        <v>0</v>
      </c>
      <c r="J13" s="408"/>
      <c r="K13" s="411">
        <f t="shared" si="3"/>
        <v>0</v>
      </c>
      <c r="L13" s="412">
        <f t="shared" si="4"/>
        <v>0</v>
      </c>
      <c r="M13" s="413">
        <f t="shared" si="5"/>
        <v>0</v>
      </c>
      <c r="N13" s="394">
        <f t="shared" si="6"/>
        <v>0</v>
      </c>
    </row>
    <row r="14" spans="1:14" s="389" customFormat="1" ht="13.5" thickBot="1" x14ac:dyDescent="0.3">
      <c r="A14" s="410"/>
      <c r="B14" s="403"/>
      <c r="C14" s="404"/>
      <c r="D14" s="404"/>
      <c r="E14" s="405"/>
      <c r="F14" s="405"/>
      <c r="G14" s="406">
        <f t="shared" si="0"/>
        <v>0</v>
      </c>
      <c r="H14" s="407">
        <f t="shared" si="1"/>
        <v>0</v>
      </c>
      <c r="I14" s="407">
        <f t="shared" si="2"/>
        <v>0</v>
      </c>
      <c r="J14" s="409"/>
      <c r="K14" s="411">
        <f t="shared" si="3"/>
        <v>0</v>
      </c>
      <c r="L14" s="412">
        <f t="shared" si="4"/>
        <v>0</v>
      </c>
      <c r="M14" s="413">
        <f t="shared" si="5"/>
        <v>0</v>
      </c>
      <c r="N14" s="394">
        <f t="shared" si="6"/>
        <v>0</v>
      </c>
    </row>
    <row r="15" spans="1:14" s="389" customFormat="1" ht="13.5" thickBot="1" x14ac:dyDescent="0.3">
      <c r="A15" s="410"/>
      <c r="B15" s="403"/>
      <c r="C15" s="404"/>
      <c r="D15" s="404"/>
      <c r="E15" s="405"/>
      <c r="F15" s="405"/>
      <c r="G15" s="406">
        <f t="shared" ref="G15:G28" si="7">IF(D15=0,0,D15/C15)</f>
        <v>0</v>
      </c>
      <c r="H15" s="407">
        <f t="shared" ref="H15:H28" si="8">IF(E15=0,0,E15/D15)</f>
        <v>0</v>
      </c>
      <c r="I15" s="407">
        <f t="shared" ref="I15:I28" si="9">IF(D15=0,0,F15/E15)</f>
        <v>0</v>
      </c>
      <c r="J15" s="408"/>
      <c r="K15" s="411">
        <f t="shared" ref="K15:K28" si="10">J15*G15</f>
        <v>0</v>
      </c>
      <c r="L15" s="412">
        <f t="shared" ref="L15:L28" si="11">K15*H15</f>
        <v>0</v>
      </c>
      <c r="M15" s="413">
        <f t="shared" ref="M15:M28" si="12">IF(L15=0,0,L15/J15)</f>
        <v>0</v>
      </c>
      <c r="N15" s="394">
        <f t="shared" ref="N15:N28" si="13">L15*I15</f>
        <v>0</v>
      </c>
    </row>
    <row r="16" spans="1:14" s="389" customFormat="1" ht="13.5" thickBot="1" x14ac:dyDescent="0.3">
      <c r="A16" s="410"/>
      <c r="B16" s="403"/>
      <c r="C16" s="404"/>
      <c r="D16" s="404"/>
      <c r="E16" s="405"/>
      <c r="F16" s="405"/>
      <c r="G16" s="406">
        <f t="shared" si="7"/>
        <v>0</v>
      </c>
      <c r="H16" s="407">
        <f t="shared" si="8"/>
        <v>0</v>
      </c>
      <c r="I16" s="407">
        <f t="shared" si="9"/>
        <v>0</v>
      </c>
      <c r="J16" s="408"/>
      <c r="K16" s="411">
        <f t="shared" si="10"/>
        <v>0</v>
      </c>
      <c r="L16" s="412">
        <f t="shared" si="11"/>
        <v>0</v>
      </c>
      <c r="M16" s="413">
        <f t="shared" si="12"/>
        <v>0</v>
      </c>
      <c r="N16" s="394">
        <f t="shared" si="13"/>
        <v>0</v>
      </c>
    </row>
    <row r="17" spans="1:15" s="389" customFormat="1" ht="13.5" thickBot="1" x14ac:dyDescent="0.3">
      <c r="A17" s="410"/>
      <c r="B17" s="403"/>
      <c r="C17" s="404"/>
      <c r="D17" s="404"/>
      <c r="E17" s="405"/>
      <c r="F17" s="405"/>
      <c r="G17" s="406">
        <f t="shared" si="7"/>
        <v>0</v>
      </c>
      <c r="H17" s="407">
        <f t="shared" si="8"/>
        <v>0</v>
      </c>
      <c r="I17" s="407">
        <f t="shared" si="9"/>
        <v>0</v>
      </c>
      <c r="J17" s="408"/>
      <c r="K17" s="411">
        <f t="shared" si="10"/>
        <v>0</v>
      </c>
      <c r="L17" s="412">
        <f t="shared" si="11"/>
        <v>0</v>
      </c>
      <c r="M17" s="413">
        <f t="shared" si="12"/>
        <v>0</v>
      </c>
      <c r="N17" s="394">
        <f t="shared" si="13"/>
        <v>0</v>
      </c>
    </row>
    <row r="18" spans="1:15" s="389" customFormat="1" ht="13.5" thickBot="1" x14ac:dyDescent="0.3">
      <c r="A18" s="410"/>
      <c r="B18" s="403"/>
      <c r="C18" s="404"/>
      <c r="D18" s="404"/>
      <c r="E18" s="405"/>
      <c r="F18" s="405"/>
      <c r="G18" s="406">
        <f t="shared" si="7"/>
        <v>0</v>
      </c>
      <c r="H18" s="407">
        <f t="shared" si="8"/>
        <v>0</v>
      </c>
      <c r="I18" s="407">
        <f t="shared" si="9"/>
        <v>0</v>
      </c>
      <c r="J18" s="408"/>
      <c r="K18" s="411">
        <f t="shared" si="10"/>
        <v>0</v>
      </c>
      <c r="L18" s="412">
        <f t="shared" si="11"/>
        <v>0</v>
      </c>
      <c r="M18" s="413">
        <f t="shared" si="12"/>
        <v>0</v>
      </c>
      <c r="N18" s="394">
        <f t="shared" si="13"/>
        <v>0</v>
      </c>
    </row>
    <row r="19" spans="1:15" s="389" customFormat="1" ht="13.5" thickBot="1" x14ac:dyDescent="0.3">
      <c r="A19" s="410"/>
      <c r="B19" s="403"/>
      <c r="C19" s="404"/>
      <c r="D19" s="404"/>
      <c r="E19" s="405"/>
      <c r="F19" s="405"/>
      <c r="G19" s="406">
        <f t="shared" si="7"/>
        <v>0</v>
      </c>
      <c r="H19" s="407">
        <f t="shared" si="8"/>
        <v>0</v>
      </c>
      <c r="I19" s="407">
        <f t="shared" si="9"/>
        <v>0</v>
      </c>
      <c r="J19" s="409"/>
      <c r="K19" s="411">
        <f t="shared" si="10"/>
        <v>0</v>
      </c>
      <c r="L19" s="412">
        <f t="shared" si="11"/>
        <v>0</v>
      </c>
      <c r="M19" s="413">
        <f t="shared" si="12"/>
        <v>0</v>
      </c>
      <c r="N19" s="395">
        <f t="shared" si="13"/>
        <v>0</v>
      </c>
    </row>
    <row r="20" spans="1:15" s="389" customFormat="1" ht="13.5" thickBot="1" x14ac:dyDescent="0.3">
      <c r="A20" s="410"/>
      <c r="B20" s="403"/>
      <c r="C20" s="404"/>
      <c r="D20" s="404"/>
      <c r="E20" s="405"/>
      <c r="F20" s="405"/>
      <c r="G20" s="406">
        <f t="shared" si="7"/>
        <v>0</v>
      </c>
      <c r="H20" s="407">
        <f t="shared" si="8"/>
        <v>0</v>
      </c>
      <c r="I20" s="407">
        <f t="shared" si="9"/>
        <v>0</v>
      </c>
      <c r="J20" s="408"/>
      <c r="K20" s="411">
        <f t="shared" si="10"/>
        <v>0</v>
      </c>
      <c r="L20" s="412">
        <f t="shared" si="11"/>
        <v>0</v>
      </c>
      <c r="M20" s="413">
        <f t="shared" si="12"/>
        <v>0</v>
      </c>
      <c r="N20" s="394">
        <f t="shared" si="13"/>
        <v>0</v>
      </c>
    </row>
    <row r="21" spans="1:15" s="389" customFormat="1" ht="13.5" thickBot="1" x14ac:dyDescent="0.3">
      <c r="A21" s="414"/>
      <c r="B21" s="403"/>
      <c r="C21" s="404"/>
      <c r="D21" s="404"/>
      <c r="E21" s="405"/>
      <c r="F21" s="405"/>
      <c r="G21" s="406">
        <f t="shared" si="7"/>
        <v>0</v>
      </c>
      <c r="H21" s="407">
        <f t="shared" si="8"/>
        <v>0</v>
      </c>
      <c r="I21" s="407">
        <f t="shared" si="9"/>
        <v>0</v>
      </c>
      <c r="J21" s="408"/>
      <c r="K21" s="411">
        <f t="shared" si="10"/>
        <v>0</v>
      </c>
      <c r="L21" s="412">
        <f t="shared" si="11"/>
        <v>0</v>
      </c>
      <c r="M21" s="413">
        <f t="shared" si="12"/>
        <v>0</v>
      </c>
      <c r="N21" s="394">
        <f t="shared" si="13"/>
        <v>0</v>
      </c>
    </row>
    <row r="22" spans="1:15" s="389" customFormat="1" ht="13.5" thickBot="1" x14ac:dyDescent="0.3">
      <c r="A22" s="414"/>
      <c r="B22" s="403"/>
      <c r="C22" s="404"/>
      <c r="D22" s="404"/>
      <c r="E22" s="405"/>
      <c r="F22" s="405"/>
      <c r="G22" s="406">
        <f t="shared" si="7"/>
        <v>0</v>
      </c>
      <c r="H22" s="407">
        <f t="shared" si="8"/>
        <v>0</v>
      </c>
      <c r="I22" s="407">
        <f t="shared" si="9"/>
        <v>0</v>
      </c>
      <c r="J22" s="408"/>
      <c r="K22" s="411">
        <f t="shared" si="10"/>
        <v>0</v>
      </c>
      <c r="L22" s="412">
        <f t="shared" si="11"/>
        <v>0</v>
      </c>
      <c r="M22" s="413">
        <f t="shared" si="12"/>
        <v>0</v>
      </c>
      <c r="N22" s="394">
        <f t="shared" si="13"/>
        <v>0</v>
      </c>
    </row>
    <row r="23" spans="1:15" s="389" customFormat="1" ht="13.5" thickBot="1" x14ac:dyDescent="0.3">
      <c r="A23" s="414"/>
      <c r="B23" s="403"/>
      <c r="C23" s="404"/>
      <c r="D23" s="404"/>
      <c r="E23" s="405"/>
      <c r="F23" s="405"/>
      <c r="G23" s="406">
        <f t="shared" si="7"/>
        <v>0</v>
      </c>
      <c r="H23" s="407">
        <f t="shared" si="8"/>
        <v>0</v>
      </c>
      <c r="I23" s="407">
        <f t="shared" si="9"/>
        <v>0</v>
      </c>
      <c r="J23" s="408"/>
      <c r="K23" s="411">
        <f t="shared" si="10"/>
        <v>0</v>
      </c>
      <c r="L23" s="412">
        <f t="shared" si="11"/>
        <v>0</v>
      </c>
      <c r="M23" s="413">
        <f t="shared" si="12"/>
        <v>0</v>
      </c>
      <c r="N23" s="394">
        <f t="shared" si="13"/>
        <v>0</v>
      </c>
    </row>
    <row r="24" spans="1:15" s="389" customFormat="1" ht="13.5" thickBot="1" x14ac:dyDescent="0.3">
      <c r="A24" s="414"/>
      <c r="B24" s="403"/>
      <c r="C24" s="404"/>
      <c r="D24" s="404"/>
      <c r="E24" s="405"/>
      <c r="F24" s="405"/>
      <c r="G24" s="406">
        <f t="shared" si="7"/>
        <v>0</v>
      </c>
      <c r="H24" s="407">
        <f t="shared" si="8"/>
        <v>0</v>
      </c>
      <c r="I24" s="407">
        <f t="shared" si="9"/>
        <v>0</v>
      </c>
      <c r="J24" s="409"/>
      <c r="K24" s="411">
        <f t="shared" si="10"/>
        <v>0</v>
      </c>
      <c r="L24" s="412">
        <f t="shared" si="11"/>
        <v>0</v>
      </c>
      <c r="M24" s="413">
        <f t="shared" si="12"/>
        <v>0</v>
      </c>
      <c r="N24" s="394">
        <f t="shared" si="13"/>
        <v>0</v>
      </c>
    </row>
    <row r="25" spans="1:15" s="389" customFormat="1" ht="13.5" thickBot="1" x14ac:dyDescent="0.3">
      <c r="A25" s="414"/>
      <c r="B25" s="403"/>
      <c r="C25" s="404"/>
      <c r="D25" s="404"/>
      <c r="E25" s="405"/>
      <c r="F25" s="405"/>
      <c r="G25" s="406">
        <f t="shared" si="7"/>
        <v>0</v>
      </c>
      <c r="H25" s="407">
        <f t="shared" si="8"/>
        <v>0</v>
      </c>
      <c r="I25" s="407">
        <f>IF(D25=0,0,F25/E25)</f>
        <v>0</v>
      </c>
      <c r="J25" s="408"/>
      <c r="K25" s="411">
        <f t="shared" si="10"/>
        <v>0</v>
      </c>
      <c r="L25" s="412">
        <f t="shared" si="11"/>
        <v>0</v>
      </c>
      <c r="M25" s="413">
        <f t="shared" si="12"/>
        <v>0</v>
      </c>
      <c r="N25" s="394">
        <f>L25*I25</f>
        <v>0</v>
      </c>
    </row>
    <row r="26" spans="1:15" s="389" customFormat="1" ht="13.5" thickBot="1" x14ac:dyDescent="0.3">
      <c r="A26" s="414"/>
      <c r="B26" s="403"/>
      <c r="C26" s="404"/>
      <c r="D26" s="404"/>
      <c r="E26" s="405"/>
      <c r="F26" s="405"/>
      <c r="G26" s="406">
        <f t="shared" si="7"/>
        <v>0</v>
      </c>
      <c r="H26" s="407">
        <f t="shared" si="8"/>
        <v>0</v>
      </c>
      <c r="I26" s="407">
        <f t="shared" si="9"/>
        <v>0</v>
      </c>
      <c r="J26" s="408"/>
      <c r="K26" s="411">
        <f t="shared" si="10"/>
        <v>0</v>
      </c>
      <c r="L26" s="412">
        <f t="shared" si="11"/>
        <v>0</v>
      </c>
      <c r="M26" s="413">
        <f t="shared" si="12"/>
        <v>0</v>
      </c>
      <c r="N26" s="394">
        <f t="shared" si="13"/>
        <v>0</v>
      </c>
    </row>
    <row r="27" spans="1:15" s="389" customFormat="1" ht="13.5" thickBot="1" x14ac:dyDescent="0.3">
      <c r="A27" s="414"/>
      <c r="B27" s="403"/>
      <c r="C27" s="404"/>
      <c r="D27" s="404"/>
      <c r="E27" s="405"/>
      <c r="F27" s="405"/>
      <c r="G27" s="406">
        <f t="shared" si="7"/>
        <v>0</v>
      </c>
      <c r="H27" s="407">
        <f t="shared" si="8"/>
        <v>0</v>
      </c>
      <c r="I27" s="407">
        <f t="shared" si="9"/>
        <v>0</v>
      </c>
      <c r="J27" s="408"/>
      <c r="K27" s="411">
        <f t="shared" si="10"/>
        <v>0</v>
      </c>
      <c r="L27" s="412">
        <f t="shared" si="11"/>
        <v>0</v>
      </c>
      <c r="M27" s="413">
        <f t="shared" si="12"/>
        <v>0</v>
      </c>
      <c r="N27" s="394">
        <f t="shared" si="13"/>
        <v>0</v>
      </c>
    </row>
    <row r="28" spans="1:15" s="389" customFormat="1" ht="13.5" thickBot="1" x14ac:dyDescent="0.3">
      <c r="A28" s="414"/>
      <c r="B28" s="403"/>
      <c r="C28" s="404"/>
      <c r="D28" s="404"/>
      <c r="E28" s="405"/>
      <c r="F28" s="405"/>
      <c r="G28" s="406">
        <f t="shared" si="7"/>
        <v>0</v>
      </c>
      <c r="H28" s="407">
        <f t="shared" si="8"/>
        <v>0</v>
      </c>
      <c r="I28" s="407">
        <f t="shared" si="9"/>
        <v>0</v>
      </c>
      <c r="J28" s="408"/>
      <c r="K28" s="411">
        <f t="shared" si="10"/>
        <v>0</v>
      </c>
      <c r="L28" s="412">
        <f t="shared" si="11"/>
        <v>0</v>
      </c>
      <c r="M28" s="413">
        <f t="shared" si="12"/>
        <v>0</v>
      </c>
      <c r="N28" s="394">
        <f t="shared" si="13"/>
        <v>0</v>
      </c>
    </row>
    <row r="29" spans="1:15" s="422" customFormat="1" ht="14.5" thickBot="1" x14ac:dyDescent="0.35">
      <c r="A29" s="415"/>
      <c r="B29" s="415"/>
      <c r="C29" s="416"/>
      <c r="D29" s="416"/>
      <c r="E29" s="416"/>
      <c r="F29" s="416"/>
      <c r="G29" s="416"/>
      <c r="H29" s="416"/>
      <c r="I29" s="416"/>
      <c r="J29" s="417">
        <f>SUM(J9:J28)</f>
        <v>0</v>
      </c>
      <c r="K29" s="418">
        <f>SUM(K9:K28)</f>
        <v>0</v>
      </c>
      <c r="L29" s="419">
        <f>SUM(L9:L28)</f>
        <v>0</v>
      </c>
      <c r="M29" s="420"/>
      <c r="N29" s="421">
        <f>SUM(N9:N28)</f>
        <v>0</v>
      </c>
      <c r="O29" s="422">
        <f>IF(L29,N29/L29,0)</f>
        <v>0</v>
      </c>
    </row>
    <row r="30" spans="1:15" ht="16" thickBot="1" x14ac:dyDescent="0.3">
      <c r="A30" s="47"/>
      <c r="B30" s="47"/>
      <c r="C30" s="48"/>
      <c r="D30" s="48"/>
      <c r="E30" s="48"/>
      <c r="F30" s="48"/>
      <c r="G30" s="48"/>
      <c r="H30" s="48"/>
      <c r="I30" s="388"/>
      <c r="J30" s="48"/>
      <c r="K30" s="48"/>
      <c r="L30" s="48"/>
      <c r="M30" s="49"/>
      <c r="N30" s="396"/>
    </row>
    <row r="31" spans="1:15" x14ac:dyDescent="0.25">
      <c r="A31" s="507" t="s">
        <v>0</v>
      </c>
      <c r="B31" s="507"/>
      <c r="C31" s="507"/>
      <c r="D31" s="507"/>
      <c r="E31" s="507"/>
      <c r="F31" s="507"/>
      <c r="G31" s="507"/>
      <c r="H31" s="507"/>
      <c r="I31" s="507"/>
      <c r="J31" s="507"/>
      <c r="K31" s="507"/>
      <c r="L31" s="507"/>
      <c r="M31" s="50"/>
      <c r="N31" s="397"/>
    </row>
  </sheetData>
  <sheetProtection algorithmName="SHA-512" hashValue="2PdNEdWEaGRzOAUPQW+VH1zRHinAzDwpUAheUjfWiF54WgGn3D+r0OvoZ2y+G2mGQrfk0bHIiGlgAI+1ze5e7Q==" saltValue="RYa8YXir49Vew8HNWo9+Dw==" spinCount="100000" sheet="1" objects="1" scenarios="1"/>
  <mergeCells count="19">
    <mergeCell ref="A31:L31"/>
    <mergeCell ref="F5:F7"/>
    <mergeCell ref="A5:A7"/>
    <mergeCell ref="B5:B7"/>
    <mergeCell ref="C5:C7"/>
    <mergeCell ref="D5:D7"/>
    <mergeCell ref="E5:E7"/>
    <mergeCell ref="G5:G7"/>
    <mergeCell ref="H5:H7"/>
    <mergeCell ref="J5:J7"/>
    <mergeCell ref="K5:K7"/>
    <mergeCell ref="L5:L7"/>
    <mergeCell ref="I5:I7"/>
    <mergeCell ref="A1:L1"/>
    <mergeCell ref="A2:L2"/>
    <mergeCell ref="B3:L3"/>
    <mergeCell ref="B4:L4"/>
    <mergeCell ref="N5:N7"/>
    <mergeCell ref="M5:M7"/>
  </mergeCells>
  <dataValidations count="1">
    <dataValidation allowBlank="1" showErrorMessage="1" sqref="C21:C28 JA21:JA28 SW21:SW28 ACS21:ACS28 AMO21:AMO28 AWK21:AWK28 BGG21:BGG28 BQC21:BQC28 BZY21:BZY28 CJU21:CJU28 CTQ21:CTQ28 DDM21:DDM28 DNI21:DNI28 DXE21:DXE28 EHA21:EHA28 EQW21:EQW28 FAS21:FAS28 FKO21:FKO28 FUK21:FUK28 GEG21:GEG28 GOC21:GOC28 GXY21:GXY28 HHU21:HHU28 HRQ21:HRQ28 IBM21:IBM28 ILI21:ILI28 IVE21:IVE28 JFA21:JFA28 JOW21:JOW28 JYS21:JYS28 KIO21:KIO28 KSK21:KSK28 LCG21:LCG28 LMC21:LMC28 LVY21:LVY28 MFU21:MFU28 MPQ21:MPQ28 MZM21:MZM28 NJI21:NJI28 NTE21:NTE28 ODA21:ODA28 OMW21:OMW28 OWS21:OWS28 PGO21:PGO28 PQK21:PQK28 QAG21:QAG28 QKC21:QKC28 QTY21:QTY28 RDU21:RDU28 RNQ21:RNQ28 RXM21:RXM28 SHI21:SHI28 SRE21:SRE28 TBA21:TBA28 TKW21:TKW28 TUS21:TUS28 UEO21:UEO28 UOK21:UOK28 UYG21:UYG28 VIC21:VIC28 VRY21:VRY28 WBU21:WBU28 WLQ21:WLQ28 WVM21:WVM28 C65557:C65564 JA65557:JA65564 SW65557:SW65564 ACS65557:ACS65564 AMO65557:AMO65564 AWK65557:AWK65564 BGG65557:BGG65564 BQC65557:BQC65564 BZY65557:BZY65564 CJU65557:CJU65564 CTQ65557:CTQ65564 DDM65557:DDM65564 DNI65557:DNI65564 DXE65557:DXE65564 EHA65557:EHA65564 EQW65557:EQW65564 FAS65557:FAS65564 FKO65557:FKO65564 FUK65557:FUK65564 GEG65557:GEG65564 GOC65557:GOC65564 GXY65557:GXY65564 HHU65557:HHU65564 HRQ65557:HRQ65564 IBM65557:IBM65564 ILI65557:ILI65564 IVE65557:IVE65564 JFA65557:JFA65564 JOW65557:JOW65564 JYS65557:JYS65564 KIO65557:KIO65564 KSK65557:KSK65564 LCG65557:LCG65564 LMC65557:LMC65564 LVY65557:LVY65564 MFU65557:MFU65564 MPQ65557:MPQ65564 MZM65557:MZM65564 NJI65557:NJI65564 NTE65557:NTE65564 ODA65557:ODA65564 OMW65557:OMW65564 OWS65557:OWS65564 PGO65557:PGO65564 PQK65557:PQK65564 QAG65557:QAG65564 QKC65557:QKC65564 QTY65557:QTY65564 RDU65557:RDU65564 RNQ65557:RNQ65564 RXM65557:RXM65564 SHI65557:SHI65564 SRE65557:SRE65564 TBA65557:TBA65564 TKW65557:TKW65564 TUS65557:TUS65564 UEO65557:UEO65564 UOK65557:UOK65564 UYG65557:UYG65564 VIC65557:VIC65564 VRY65557:VRY65564 WBU65557:WBU65564 WLQ65557:WLQ65564 WVM65557:WVM65564 C131093:C131100 JA131093:JA131100 SW131093:SW131100 ACS131093:ACS131100 AMO131093:AMO131100 AWK131093:AWK131100 BGG131093:BGG131100 BQC131093:BQC131100 BZY131093:BZY131100 CJU131093:CJU131100 CTQ131093:CTQ131100 DDM131093:DDM131100 DNI131093:DNI131100 DXE131093:DXE131100 EHA131093:EHA131100 EQW131093:EQW131100 FAS131093:FAS131100 FKO131093:FKO131100 FUK131093:FUK131100 GEG131093:GEG131100 GOC131093:GOC131100 GXY131093:GXY131100 HHU131093:HHU131100 HRQ131093:HRQ131100 IBM131093:IBM131100 ILI131093:ILI131100 IVE131093:IVE131100 JFA131093:JFA131100 JOW131093:JOW131100 JYS131093:JYS131100 KIO131093:KIO131100 KSK131093:KSK131100 LCG131093:LCG131100 LMC131093:LMC131100 LVY131093:LVY131100 MFU131093:MFU131100 MPQ131093:MPQ131100 MZM131093:MZM131100 NJI131093:NJI131100 NTE131093:NTE131100 ODA131093:ODA131100 OMW131093:OMW131100 OWS131093:OWS131100 PGO131093:PGO131100 PQK131093:PQK131100 QAG131093:QAG131100 QKC131093:QKC131100 QTY131093:QTY131100 RDU131093:RDU131100 RNQ131093:RNQ131100 RXM131093:RXM131100 SHI131093:SHI131100 SRE131093:SRE131100 TBA131093:TBA131100 TKW131093:TKW131100 TUS131093:TUS131100 UEO131093:UEO131100 UOK131093:UOK131100 UYG131093:UYG131100 VIC131093:VIC131100 VRY131093:VRY131100 WBU131093:WBU131100 WLQ131093:WLQ131100 WVM131093:WVM131100 C196629:C196636 JA196629:JA196636 SW196629:SW196636 ACS196629:ACS196636 AMO196629:AMO196636 AWK196629:AWK196636 BGG196629:BGG196636 BQC196629:BQC196636 BZY196629:BZY196636 CJU196629:CJU196636 CTQ196629:CTQ196636 DDM196629:DDM196636 DNI196629:DNI196636 DXE196629:DXE196636 EHA196629:EHA196636 EQW196629:EQW196636 FAS196629:FAS196636 FKO196629:FKO196636 FUK196629:FUK196636 GEG196629:GEG196636 GOC196629:GOC196636 GXY196629:GXY196636 HHU196629:HHU196636 HRQ196629:HRQ196636 IBM196629:IBM196636 ILI196629:ILI196636 IVE196629:IVE196636 JFA196629:JFA196636 JOW196629:JOW196636 JYS196629:JYS196636 KIO196629:KIO196636 KSK196629:KSK196636 LCG196629:LCG196636 LMC196629:LMC196636 LVY196629:LVY196636 MFU196629:MFU196636 MPQ196629:MPQ196636 MZM196629:MZM196636 NJI196629:NJI196636 NTE196629:NTE196636 ODA196629:ODA196636 OMW196629:OMW196636 OWS196629:OWS196636 PGO196629:PGO196636 PQK196629:PQK196636 QAG196629:QAG196636 QKC196629:QKC196636 QTY196629:QTY196636 RDU196629:RDU196636 RNQ196629:RNQ196636 RXM196629:RXM196636 SHI196629:SHI196636 SRE196629:SRE196636 TBA196629:TBA196636 TKW196629:TKW196636 TUS196629:TUS196636 UEO196629:UEO196636 UOK196629:UOK196636 UYG196629:UYG196636 VIC196629:VIC196636 VRY196629:VRY196636 WBU196629:WBU196636 WLQ196629:WLQ196636 WVM196629:WVM196636 C262165:C262172 JA262165:JA262172 SW262165:SW262172 ACS262165:ACS262172 AMO262165:AMO262172 AWK262165:AWK262172 BGG262165:BGG262172 BQC262165:BQC262172 BZY262165:BZY262172 CJU262165:CJU262172 CTQ262165:CTQ262172 DDM262165:DDM262172 DNI262165:DNI262172 DXE262165:DXE262172 EHA262165:EHA262172 EQW262165:EQW262172 FAS262165:FAS262172 FKO262165:FKO262172 FUK262165:FUK262172 GEG262165:GEG262172 GOC262165:GOC262172 GXY262165:GXY262172 HHU262165:HHU262172 HRQ262165:HRQ262172 IBM262165:IBM262172 ILI262165:ILI262172 IVE262165:IVE262172 JFA262165:JFA262172 JOW262165:JOW262172 JYS262165:JYS262172 KIO262165:KIO262172 KSK262165:KSK262172 LCG262165:LCG262172 LMC262165:LMC262172 LVY262165:LVY262172 MFU262165:MFU262172 MPQ262165:MPQ262172 MZM262165:MZM262172 NJI262165:NJI262172 NTE262165:NTE262172 ODA262165:ODA262172 OMW262165:OMW262172 OWS262165:OWS262172 PGO262165:PGO262172 PQK262165:PQK262172 QAG262165:QAG262172 QKC262165:QKC262172 QTY262165:QTY262172 RDU262165:RDU262172 RNQ262165:RNQ262172 RXM262165:RXM262172 SHI262165:SHI262172 SRE262165:SRE262172 TBA262165:TBA262172 TKW262165:TKW262172 TUS262165:TUS262172 UEO262165:UEO262172 UOK262165:UOK262172 UYG262165:UYG262172 VIC262165:VIC262172 VRY262165:VRY262172 WBU262165:WBU262172 WLQ262165:WLQ262172 WVM262165:WVM262172 C327701:C327708 JA327701:JA327708 SW327701:SW327708 ACS327701:ACS327708 AMO327701:AMO327708 AWK327701:AWK327708 BGG327701:BGG327708 BQC327701:BQC327708 BZY327701:BZY327708 CJU327701:CJU327708 CTQ327701:CTQ327708 DDM327701:DDM327708 DNI327701:DNI327708 DXE327701:DXE327708 EHA327701:EHA327708 EQW327701:EQW327708 FAS327701:FAS327708 FKO327701:FKO327708 FUK327701:FUK327708 GEG327701:GEG327708 GOC327701:GOC327708 GXY327701:GXY327708 HHU327701:HHU327708 HRQ327701:HRQ327708 IBM327701:IBM327708 ILI327701:ILI327708 IVE327701:IVE327708 JFA327701:JFA327708 JOW327701:JOW327708 JYS327701:JYS327708 KIO327701:KIO327708 KSK327701:KSK327708 LCG327701:LCG327708 LMC327701:LMC327708 LVY327701:LVY327708 MFU327701:MFU327708 MPQ327701:MPQ327708 MZM327701:MZM327708 NJI327701:NJI327708 NTE327701:NTE327708 ODA327701:ODA327708 OMW327701:OMW327708 OWS327701:OWS327708 PGO327701:PGO327708 PQK327701:PQK327708 QAG327701:QAG327708 QKC327701:QKC327708 QTY327701:QTY327708 RDU327701:RDU327708 RNQ327701:RNQ327708 RXM327701:RXM327708 SHI327701:SHI327708 SRE327701:SRE327708 TBA327701:TBA327708 TKW327701:TKW327708 TUS327701:TUS327708 UEO327701:UEO327708 UOK327701:UOK327708 UYG327701:UYG327708 VIC327701:VIC327708 VRY327701:VRY327708 WBU327701:WBU327708 WLQ327701:WLQ327708 WVM327701:WVM327708 C393237:C393244 JA393237:JA393244 SW393237:SW393244 ACS393237:ACS393244 AMO393237:AMO393244 AWK393237:AWK393244 BGG393237:BGG393244 BQC393237:BQC393244 BZY393237:BZY393244 CJU393237:CJU393244 CTQ393237:CTQ393244 DDM393237:DDM393244 DNI393237:DNI393244 DXE393237:DXE393244 EHA393237:EHA393244 EQW393237:EQW393244 FAS393237:FAS393244 FKO393237:FKO393244 FUK393237:FUK393244 GEG393237:GEG393244 GOC393237:GOC393244 GXY393237:GXY393244 HHU393237:HHU393244 HRQ393237:HRQ393244 IBM393237:IBM393244 ILI393237:ILI393244 IVE393237:IVE393244 JFA393237:JFA393244 JOW393237:JOW393244 JYS393237:JYS393244 KIO393237:KIO393244 KSK393237:KSK393244 LCG393237:LCG393244 LMC393237:LMC393244 LVY393237:LVY393244 MFU393237:MFU393244 MPQ393237:MPQ393244 MZM393237:MZM393244 NJI393237:NJI393244 NTE393237:NTE393244 ODA393237:ODA393244 OMW393237:OMW393244 OWS393237:OWS393244 PGO393237:PGO393244 PQK393237:PQK393244 QAG393237:QAG393244 QKC393237:QKC393244 QTY393237:QTY393244 RDU393237:RDU393244 RNQ393237:RNQ393244 RXM393237:RXM393244 SHI393237:SHI393244 SRE393237:SRE393244 TBA393237:TBA393244 TKW393237:TKW393244 TUS393237:TUS393244 UEO393237:UEO393244 UOK393237:UOK393244 UYG393237:UYG393244 VIC393237:VIC393244 VRY393237:VRY393244 WBU393237:WBU393244 WLQ393237:WLQ393244 WVM393237:WVM393244 C458773:C458780 JA458773:JA458780 SW458773:SW458780 ACS458773:ACS458780 AMO458773:AMO458780 AWK458773:AWK458780 BGG458773:BGG458780 BQC458773:BQC458780 BZY458773:BZY458780 CJU458773:CJU458780 CTQ458773:CTQ458780 DDM458773:DDM458780 DNI458773:DNI458780 DXE458773:DXE458780 EHA458773:EHA458780 EQW458773:EQW458780 FAS458773:FAS458780 FKO458773:FKO458780 FUK458773:FUK458780 GEG458773:GEG458780 GOC458773:GOC458780 GXY458773:GXY458780 HHU458773:HHU458780 HRQ458773:HRQ458780 IBM458773:IBM458780 ILI458773:ILI458780 IVE458773:IVE458780 JFA458773:JFA458780 JOW458773:JOW458780 JYS458773:JYS458780 KIO458773:KIO458780 KSK458773:KSK458780 LCG458773:LCG458780 LMC458773:LMC458780 LVY458773:LVY458780 MFU458773:MFU458780 MPQ458773:MPQ458780 MZM458773:MZM458780 NJI458773:NJI458780 NTE458773:NTE458780 ODA458773:ODA458780 OMW458773:OMW458780 OWS458773:OWS458780 PGO458773:PGO458780 PQK458773:PQK458780 QAG458773:QAG458780 QKC458773:QKC458780 QTY458773:QTY458780 RDU458773:RDU458780 RNQ458773:RNQ458780 RXM458773:RXM458780 SHI458773:SHI458780 SRE458773:SRE458780 TBA458773:TBA458780 TKW458773:TKW458780 TUS458773:TUS458780 UEO458773:UEO458780 UOK458773:UOK458780 UYG458773:UYG458780 VIC458773:VIC458780 VRY458773:VRY458780 WBU458773:WBU458780 WLQ458773:WLQ458780 WVM458773:WVM458780 C524309:C524316 JA524309:JA524316 SW524309:SW524316 ACS524309:ACS524316 AMO524309:AMO524316 AWK524309:AWK524316 BGG524309:BGG524316 BQC524309:BQC524316 BZY524309:BZY524316 CJU524309:CJU524316 CTQ524309:CTQ524316 DDM524309:DDM524316 DNI524309:DNI524316 DXE524309:DXE524316 EHA524309:EHA524316 EQW524309:EQW524316 FAS524309:FAS524316 FKO524309:FKO524316 FUK524309:FUK524316 GEG524309:GEG524316 GOC524309:GOC524316 GXY524309:GXY524316 HHU524309:HHU524316 HRQ524309:HRQ524316 IBM524309:IBM524316 ILI524309:ILI524316 IVE524309:IVE524316 JFA524309:JFA524316 JOW524309:JOW524316 JYS524309:JYS524316 KIO524309:KIO524316 KSK524309:KSK524316 LCG524309:LCG524316 LMC524309:LMC524316 LVY524309:LVY524316 MFU524309:MFU524316 MPQ524309:MPQ524316 MZM524309:MZM524316 NJI524309:NJI524316 NTE524309:NTE524316 ODA524309:ODA524316 OMW524309:OMW524316 OWS524309:OWS524316 PGO524309:PGO524316 PQK524309:PQK524316 QAG524309:QAG524316 QKC524309:QKC524316 QTY524309:QTY524316 RDU524309:RDU524316 RNQ524309:RNQ524316 RXM524309:RXM524316 SHI524309:SHI524316 SRE524309:SRE524316 TBA524309:TBA524316 TKW524309:TKW524316 TUS524309:TUS524316 UEO524309:UEO524316 UOK524309:UOK524316 UYG524309:UYG524316 VIC524309:VIC524316 VRY524309:VRY524316 WBU524309:WBU524316 WLQ524309:WLQ524316 WVM524309:WVM524316 C589845:C589852 JA589845:JA589852 SW589845:SW589852 ACS589845:ACS589852 AMO589845:AMO589852 AWK589845:AWK589852 BGG589845:BGG589852 BQC589845:BQC589852 BZY589845:BZY589852 CJU589845:CJU589852 CTQ589845:CTQ589852 DDM589845:DDM589852 DNI589845:DNI589852 DXE589845:DXE589852 EHA589845:EHA589852 EQW589845:EQW589852 FAS589845:FAS589852 FKO589845:FKO589852 FUK589845:FUK589852 GEG589845:GEG589852 GOC589845:GOC589852 GXY589845:GXY589852 HHU589845:HHU589852 HRQ589845:HRQ589852 IBM589845:IBM589852 ILI589845:ILI589852 IVE589845:IVE589852 JFA589845:JFA589852 JOW589845:JOW589852 JYS589845:JYS589852 KIO589845:KIO589852 KSK589845:KSK589852 LCG589845:LCG589852 LMC589845:LMC589852 LVY589845:LVY589852 MFU589845:MFU589852 MPQ589845:MPQ589852 MZM589845:MZM589852 NJI589845:NJI589852 NTE589845:NTE589852 ODA589845:ODA589852 OMW589845:OMW589852 OWS589845:OWS589852 PGO589845:PGO589852 PQK589845:PQK589852 QAG589845:QAG589852 QKC589845:QKC589852 QTY589845:QTY589852 RDU589845:RDU589852 RNQ589845:RNQ589852 RXM589845:RXM589852 SHI589845:SHI589852 SRE589845:SRE589852 TBA589845:TBA589852 TKW589845:TKW589852 TUS589845:TUS589852 UEO589845:UEO589852 UOK589845:UOK589852 UYG589845:UYG589852 VIC589845:VIC589852 VRY589845:VRY589852 WBU589845:WBU589852 WLQ589845:WLQ589852 WVM589845:WVM589852 C655381:C655388 JA655381:JA655388 SW655381:SW655388 ACS655381:ACS655388 AMO655381:AMO655388 AWK655381:AWK655388 BGG655381:BGG655388 BQC655381:BQC655388 BZY655381:BZY655388 CJU655381:CJU655388 CTQ655381:CTQ655388 DDM655381:DDM655388 DNI655381:DNI655388 DXE655381:DXE655388 EHA655381:EHA655388 EQW655381:EQW655388 FAS655381:FAS655388 FKO655381:FKO655388 FUK655381:FUK655388 GEG655381:GEG655388 GOC655381:GOC655388 GXY655381:GXY655388 HHU655381:HHU655388 HRQ655381:HRQ655388 IBM655381:IBM655388 ILI655381:ILI655388 IVE655381:IVE655388 JFA655381:JFA655388 JOW655381:JOW655388 JYS655381:JYS655388 KIO655381:KIO655388 KSK655381:KSK655388 LCG655381:LCG655388 LMC655381:LMC655388 LVY655381:LVY655388 MFU655381:MFU655388 MPQ655381:MPQ655388 MZM655381:MZM655388 NJI655381:NJI655388 NTE655381:NTE655388 ODA655381:ODA655388 OMW655381:OMW655388 OWS655381:OWS655388 PGO655381:PGO655388 PQK655381:PQK655388 QAG655381:QAG655388 QKC655381:QKC655388 QTY655381:QTY655388 RDU655381:RDU655388 RNQ655381:RNQ655388 RXM655381:RXM655388 SHI655381:SHI655388 SRE655381:SRE655388 TBA655381:TBA655388 TKW655381:TKW655388 TUS655381:TUS655388 UEO655381:UEO655388 UOK655381:UOK655388 UYG655381:UYG655388 VIC655381:VIC655388 VRY655381:VRY655388 WBU655381:WBU655388 WLQ655381:WLQ655388 WVM655381:WVM655388 C720917:C720924 JA720917:JA720924 SW720917:SW720924 ACS720917:ACS720924 AMO720917:AMO720924 AWK720917:AWK720924 BGG720917:BGG720924 BQC720917:BQC720924 BZY720917:BZY720924 CJU720917:CJU720924 CTQ720917:CTQ720924 DDM720917:DDM720924 DNI720917:DNI720924 DXE720917:DXE720924 EHA720917:EHA720924 EQW720917:EQW720924 FAS720917:FAS720924 FKO720917:FKO720924 FUK720917:FUK720924 GEG720917:GEG720924 GOC720917:GOC720924 GXY720917:GXY720924 HHU720917:HHU720924 HRQ720917:HRQ720924 IBM720917:IBM720924 ILI720917:ILI720924 IVE720917:IVE720924 JFA720917:JFA720924 JOW720917:JOW720924 JYS720917:JYS720924 KIO720917:KIO720924 KSK720917:KSK720924 LCG720917:LCG720924 LMC720917:LMC720924 LVY720917:LVY720924 MFU720917:MFU720924 MPQ720917:MPQ720924 MZM720917:MZM720924 NJI720917:NJI720924 NTE720917:NTE720924 ODA720917:ODA720924 OMW720917:OMW720924 OWS720917:OWS720924 PGO720917:PGO720924 PQK720917:PQK720924 QAG720917:QAG720924 QKC720917:QKC720924 QTY720917:QTY720924 RDU720917:RDU720924 RNQ720917:RNQ720924 RXM720917:RXM720924 SHI720917:SHI720924 SRE720917:SRE720924 TBA720917:TBA720924 TKW720917:TKW720924 TUS720917:TUS720924 UEO720917:UEO720924 UOK720917:UOK720924 UYG720917:UYG720924 VIC720917:VIC720924 VRY720917:VRY720924 WBU720917:WBU720924 WLQ720917:WLQ720924 WVM720917:WVM720924 C786453:C786460 JA786453:JA786460 SW786453:SW786460 ACS786453:ACS786460 AMO786453:AMO786460 AWK786453:AWK786460 BGG786453:BGG786460 BQC786453:BQC786460 BZY786453:BZY786460 CJU786453:CJU786460 CTQ786453:CTQ786460 DDM786453:DDM786460 DNI786453:DNI786460 DXE786453:DXE786460 EHA786453:EHA786460 EQW786453:EQW786460 FAS786453:FAS786460 FKO786453:FKO786460 FUK786453:FUK786460 GEG786453:GEG786460 GOC786453:GOC786460 GXY786453:GXY786460 HHU786453:HHU786460 HRQ786453:HRQ786460 IBM786453:IBM786460 ILI786453:ILI786460 IVE786453:IVE786460 JFA786453:JFA786460 JOW786453:JOW786460 JYS786453:JYS786460 KIO786453:KIO786460 KSK786453:KSK786460 LCG786453:LCG786460 LMC786453:LMC786460 LVY786453:LVY786460 MFU786453:MFU786460 MPQ786453:MPQ786460 MZM786453:MZM786460 NJI786453:NJI786460 NTE786453:NTE786460 ODA786453:ODA786460 OMW786453:OMW786460 OWS786453:OWS786460 PGO786453:PGO786460 PQK786453:PQK786460 QAG786453:QAG786460 QKC786453:QKC786460 QTY786453:QTY786460 RDU786453:RDU786460 RNQ786453:RNQ786460 RXM786453:RXM786460 SHI786453:SHI786460 SRE786453:SRE786460 TBA786453:TBA786460 TKW786453:TKW786460 TUS786453:TUS786460 UEO786453:UEO786460 UOK786453:UOK786460 UYG786453:UYG786460 VIC786453:VIC786460 VRY786453:VRY786460 WBU786453:WBU786460 WLQ786453:WLQ786460 WVM786453:WVM786460 C851989:C851996 JA851989:JA851996 SW851989:SW851996 ACS851989:ACS851996 AMO851989:AMO851996 AWK851989:AWK851996 BGG851989:BGG851996 BQC851989:BQC851996 BZY851989:BZY851996 CJU851989:CJU851996 CTQ851989:CTQ851996 DDM851989:DDM851996 DNI851989:DNI851996 DXE851989:DXE851996 EHA851989:EHA851996 EQW851989:EQW851996 FAS851989:FAS851996 FKO851989:FKO851996 FUK851989:FUK851996 GEG851989:GEG851996 GOC851989:GOC851996 GXY851989:GXY851996 HHU851989:HHU851996 HRQ851989:HRQ851996 IBM851989:IBM851996 ILI851989:ILI851996 IVE851989:IVE851996 JFA851989:JFA851996 JOW851989:JOW851996 JYS851989:JYS851996 KIO851989:KIO851996 KSK851989:KSK851996 LCG851989:LCG851996 LMC851989:LMC851996 LVY851989:LVY851996 MFU851989:MFU851996 MPQ851989:MPQ851996 MZM851989:MZM851996 NJI851989:NJI851996 NTE851989:NTE851996 ODA851989:ODA851996 OMW851989:OMW851996 OWS851989:OWS851996 PGO851989:PGO851996 PQK851989:PQK851996 QAG851989:QAG851996 QKC851989:QKC851996 QTY851989:QTY851996 RDU851989:RDU851996 RNQ851989:RNQ851996 RXM851989:RXM851996 SHI851989:SHI851996 SRE851989:SRE851996 TBA851989:TBA851996 TKW851989:TKW851996 TUS851989:TUS851996 UEO851989:UEO851996 UOK851989:UOK851996 UYG851989:UYG851996 VIC851989:VIC851996 VRY851989:VRY851996 WBU851989:WBU851996 WLQ851989:WLQ851996 WVM851989:WVM851996 C917525:C917532 JA917525:JA917532 SW917525:SW917532 ACS917525:ACS917532 AMO917525:AMO917532 AWK917525:AWK917532 BGG917525:BGG917532 BQC917525:BQC917532 BZY917525:BZY917532 CJU917525:CJU917532 CTQ917525:CTQ917532 DDM917525:DDM917532 DNI917525:DNI917532 DXE917525:DXE917532 EHA917525:EHA917532 EQW917525:EQW917532 FAS917525:FAS917532 FKO917525:FKO917532 FUK917525:FUK917532 GEG917525:GEG917532 GOC917525:GOC917532 GXY917525:GXY917532 HHU917525:HHU917532 HRQ917525:HRQ917532 IBM917525:IBM917532 ILI917525:ILI917532 IVE917525:IVE917532 JFA917525:JFA917532 JOW917525:JOW917532 JYS917525:JYS917532 KIO917525:KIO917532 KSK917525:KSK917532 LCG917525:LCG917532 LMC917525:LMC917532 LVY917525:LVY917532 MFU917525:MFU917532 MPQ917525:MPQ917532 MZM917525:MZM917532 NJI917525:NJI917532 NTE917525:NTE917532 ODA917525:ODA917532 OMW917525:OMW917532 OWS917525:OWS917532 PGO917525:PGO917532 PQK917525:PQK917532 QAG917525:QAG917532 QKC917525:QKC917532 QTY917525:QTY917532 RDU917525:RDU917532 RNQ917525:RNQ917532 RXM917525:RXM917532 SHI917525:SHI917532 SRE917525:SRE917532 TBA917525:TBA917532 TKW917525:TKW917532 TUS917525:TUS917532 UEO917525:UEO917532 UOK917525:UOK917532 UYG917525:UYG917532 VIC917525:VIC917532 VRY917525:VRY917532 WBU917525:WBU917532 WLQ917525:WLQ917532 WVM917525:WVM917532 C983061:C983068 JA983061:JA983068 SW983061:SW983068 ACS983061:ACS983068 AMO983061:AMO983068 AWK983061:AWK983068 BGG983061:BGG983068 BQC983061:BQC983068 BZY983061:BZY983068 CJU983061:CJU983068 CTQ983061:CTQ983068 DDM983061:DDM983068 DNI983061:DNI983068 DXE983061:DXE983068 EHA983061:EHA983068 EQW983061:EQW983068 FAS983061:FAS983068 FKO983061:FKO983068 FUK983061:FUK983068 GEG983061:GEG983068 GOC983061:GOC983068 GXY983061:GXY983068 HHU983061:HHU983068 HRQ983061:HRQ983068 IBM983061:IBM983068 ILI983061:ILI983068 IVE983061:IVE983068 JFA983061:JFA983068 JOW983061:JOW983068 JYS983061:JYS983068 KIO983061:KIO983068 KSK983061:KSK983068 LCG983061:LCG983068 LMC983061:LMC983068 LVY983061:LVY983068 MFU983061:MFU983068 MPQ983061:MPQ983068 MZM983061:MZM983068 NJI983061:NJI983068 NTE983061:NTE983068 ODA983061:ODA983068 OMW983061:OMW983068 OWS983061:OWS983068 PGO983061:PGO983068 PQK983061:PQK983068 QAG983061:QAG983068 QKC983061:QKC983068 QTY983061:QTY983068 RDU983061:RDU983068 RNQ983061:RNQ983068 RXM983061:RXM983068 SHI983061:SHI983068 SRE983061:SRE983068 TBA983061:TBA983068 TKW983061:TKW983068 TUS983061:TUS983068 UEO983061:UEO983068 UOK983061:UOK983068 UYG983061:UYG983068 VIC983061:VIC983068 VRY983061:VRY983068 WBU983061:WBU983068 WLQ983061:WLQ983068 WVM983061:WVM983068" xr:uid="{00000000-0002-0000-0200-000000000000}"/>
  </dataValidations>
  <pageMargins left="0.7" right="0.7" top="0.75" bottom="0.75" header="0.3" footer="0.3"/>
  <pageSetup scale="60" fitToHeight="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V38"/>
  <sheetViews>
    <sheetView zoomScale="70" zoomScaleNormal="70" workbookViewId="0">
      <selection activeCell="F25" sqref="F25"/>
    </sheetView>
  </sheetViews>
  <sheetFormatPr defaultRowHeight="12.5" x14ac:dyDescent="0.25"/>
  <cols>
    <col min="1" max="1" width="17.453125" style="51" customWidth="1"/>
    <col min="2" max="4" width="12.26953125" style="51" customWidth="1"/>
    <col min="5" max="5" width="15" style="51" customWidth="1"/>
    <col min="6" max="21" width="12.26953125" style="51" customWidth="1"/>
    <col min="22" max="22" width="12.26953125" style="51" hidden="1" customWidth="1"/>
    <col min="23" max="29" width="12.26953125" style="51" customWidth="1"/>
    <col min="30" max="256" width="8.7265625" style="51"/>
    <col min="257" max="257" width="17.453125" style="51" customWidth="1"/>
    <col min="258" max="269" width="12.26953125" style="51" customWidth="1"/>
    <col min="270" max="270" width="8.7265625" style="51"/>
    <col min="271" max="271" width="12.54296875" style="51" bestFit="1" customWidth="1"/>
    <col min="272" max="512" width="8.7265625" style="51"/>
    <col min="513" max="513" width="17.453125" style="51" customWidth="1"/>
    <col min="514" max="525" width="12.26953125" style="51" customWidth="1"/>
    <col min="526" max="526" width="8.7265625" style="51"/>
    <col min="527" max="527" width="12.54296875" style="51" bestFit="1" customWidth="1"/>
    <col min="528" max="768" width="8.7265625" style="51"/>
    <col min="769" max="769" width="17.453125" style="51" customWidth="1"/>
    <col min="770" max="781" width="12.26953125" style="51" customWidth="1"/>
    <col min="782" max="782" width="8.7265625" style="51"/>
    <col min="783" max="783" width="12.54296875" style="51" bestFit="1" customWidth="1"/>
    <col min="784" max="1024" width="8.7265625" style="51"/>
    <col min="1025" max="1025" width="17.453125" style="51" customWidth="1"/>
    <col min="1026" max="1037" width="12.26953125" style="51" customWidth="1"/>
    <col min="1038" max="1038" width="8.7265625" style="51"/>
    <col min="1039" max="1039" width="12.54296875" style="51" bestFit="1" customWidth="1"/>
    <col min="1040" max="1280" width="8.7265625" style="51"/>
    <col min="1281" max="1281" width="17.453125" style="51" customWidth="1"/>
    <col min="1282" max="1293" width="12.26953125" style="51" customWidth="1"/>
    <col min="1294" max="1294" width="8.7265625" style="51"/>
    <col min="1295" max="1295" width="12.54296875" style="51" bestFit="1" customWidth="1"/>
    <col min="1296" max="1536" width="8.7265625" style="51"/>
    <col min="1537" max="1537" width="17.453125" style="51" customWidth="1"/>
    <col min="1538" max="1549" width="12.26953125" style="51" customWidth="1"/>
    <col min="1550" max="1550" width="8.7265625" style="51"/>
    <col min="1551" max="1551" width="12.54296875" style="51" bestFit="1" customWidth="1"/>
    <col min="1552" max="1792" width="8.7265625" style="51"/>
    <col min="1793" max="1793" width="17.453125" style="51" customWidth="1"/>
    <col min="1794" max="1805" width="12.26953125" style="51" customWidth="1"/>
    <col min="1806" max="1806" width="8.7265625" style="51"/>
    <col min="1807" max="1807" width="12.54296875" style="51" bestFit="1" customWidth="1"/>
    <col min="1808" max="2048" width="8.7265625" style="51"/>
    <col min="2049" max="2049" width="17.453125" style="51" customWidth="1"/>
    <col min="2050" max="2061" width="12.26953125" style="51" customWidth="1"/>
    <col min="2062" max="2062" width="8.7265625" style="51"/>
    <col min="2063" max="2063" width="12.54296875" style="51" bestFit="1" customWidth="1"/>
    <col min="2064" max="2304" width="8.7265625" style="51"/>
    <col min="2305" max="2305" width="17.453125" style="51" customWidth="1"/>
    <col min="2306" max="2317" width="12.26953125" style="51" customWidth="1"/>
    <col min="2318" max="2318" width="8.7265625" style="51"/>
    <col min="2319" max="2319" width="12.54296875" style="51" bestFit="1" customWidth="1"/>
    <col min="2320" max="2560" width="8.7265625" style="51"/>
    <col min="2561" max="2561" width="17.453125" style="51" customWidth="1"/>
    <col min="2562" max="2573" width="12.26953125" style="51" customWidth="1"/>
    <col min="2574" max="2574" width="8.7265625" style="51"/>
    <col min="2575" max="2575" width="12.54296875" style="51" bestFit="1" customWidth="1"/>
    <col min="2576" max="2816" width="8.7265625" style="51"/>
    <col min="2817" max="2817" width="17.453125" style="51" customWidth="1"/>
    <col min="2818" max="2829" width="12.26953125" style="51" customWidth="1"/>
    <col min="2830" max="2830" width="8.7265625" style="51"/>
    <col min="2831" max="2831" width="12.54296875" style="51" bestFit="1" customWidth="1"/>
    <col min="2832" max="3072" width="8.7265625" style="51"/>
    <col min="3073" max="3073" width="17.453125" style="51" customWidth="1"/>
    <col min="3074" max="3085" width="12.26953125" style="51" customWidth="1"/>
    <col min="3086" max="3086" width="8.7265625" style="51"/>
    <col min="3087" max="3087" width="12.54296875" style="51" bestFit="1" customWidth="1"/>
    <col min="3088" max="3328" width="8.7265625" style="51"/>
    <col min="3329" max="3329" width="17.453125" style="51" customWidth="1"/>
    <col min="3330" max="3341" width="12.26953125" style="51" customWidth="1"/>
    <col min="3342" max="3342" width="8.7265625" style="51"/>
    <col min="3343" max="3343" width="12.54296875" style="51" bestFit="1" customWidth="1"/>
    <col min="3344" max="3584" width="8.7265625" style="51"/>
    <col min="3585" max="3585" width="17.453125" style="51" customWidth="1"/>
    <col min="3586" max="3597" width="12.26953125" style="51" customWidth="1"/>
    <col min="3598" max="3598" width="8.7265625" style="51"/>
    <col min="3599" max="3599" width="12.54296875" style="51" bestFit="1" customWidth="1"/>
    <col min="3600" max="3840" width="8.7265625" style="51"/>
    <col min="3841" max="3841" width="17.453125" style="51" customWidth="1"/>
    <col min="3842" max="3853" width="12.26953125" style="51" customWidth="1"/>
    <col min="3854" max="3854" width="8.7265625" style="51"/>
    <col min="3855" max="3855" width="12.54296875" style="51" bestFit="1" customWidth="1"/>
    <col min="3856" max="4096" width="8.7265625" style="51"/>
    <col min="4097" max="4097" width="17.453125" style="51" customWidth="1"/>
    <col min="4098" max="4109" width="12.26953125" style="51" customWidth="1"/>
    <col min="4110" max="4110" width="8.7265625" style="51"/>
    <col min="4111" max="4111" width="12.54296875" style="51" bestFit="1" customWidth="1"/>
    <col min="4112" max="4352" width="8.7265625" style="51"/>
    <col min="4353" max="4353" width="17.453125" style="51" customWidth="1"/>
    <col min="4354" max="4365" width="12.26953125" style="51" customWidth="1"/>
    <col min="4366" max="4366" width="8.7265625" style="51"/>
    <col min="4367" max="4367" width="12.54296875" style="51" bestFit="1" customWidth="1"/>
    <col min="4368" max="4608" width="8.7265625" style="51"/>
    <col min="4609" max="4609" width="17.453125" style="51" customWidth="1"/>
    <col min="4610" max="4621" width="12.26953125" style="51" customWidth="1"/>
    <col min="4622" max="4622" width="8.7265625" style="51"/>
    <col min="4623" max="4623" width="12.54296875" style="51" bestFit="1" customWidth="1"/>
    <col min="4624" max="4864" width="8.7265625" style="51"/>
    <col min="4865" max="4865" width="17.453125" style="51" customWidth="1"/>
    <col min="4866" max="4877" width="12.26953125" style="51" customWidth="1"/>
    <col min="4878" max="4878" width="8.7265625" style="51"/>
    <col min="4879" max="4879" width="12.54296875" style="51" bestFit="1" customWidth="1"/>
    <col min="4880" max="5120" width="8.7265625" style="51"/>
    <col min="5121" max="5121" width="17.453125" style="51" customWidth="1"/>
    <col min="5122" max="5133" width="12.26953125" style="51" customWidth="1"/>
    <col min="5134" max="5134" width="8.7265625" style="51"/>
    <col min="5135" max="5135" width="12.54296875" style="51" bestFit="1" customWidth="1"/>
    <col min="5136" max="5376" width="8.7265625" style="51"/>
    <col min="5377" max="5377" width="17.453125" style="51" customWidth="1"/>
    <col min="5378" max="5389" width="12.26953125" style="51" customWidth="1"/>
    <col min="5390" max="5390" width="8.7265625" style="51"/>
    <col min="5391" max="5391" width="12.54296875" style="51" bestFit="1" customWidth="1"/>
    <col min="5392" max="5632" width="8.7265625" style="51"/>
    <col min="5633" max="5633" width="17.453125" style="51" customWidth="1"/>
    <col min="5634" max="5645" width="12.26953125" style="51" customWidth="1"/>
    <col min="5646" max="5646" width="8.7265625" style="51"/>
    <col min="5647" max="5647" width="12.54296875" style="51" bestFit="1" customWidth="1"/>
    <col min="5648" max="5888" width="8.7265625" style="51"/>
    <col min="5889" max="5889" width="17.453125" style="51" customWidth="1"/>
    <col min="5890" max="5901" width="12.26953125" style="51" customWidth="1"/>
    <col min="5902" max="5902" width="8.7265625" style="51"/>
    <col min="5903" max="5903" width="12.54296875" style="51" bestFit="1" customWidth="1"/>
    <col min="5904" max="6144" width="8.7265625" style="51"/>
    <col min="6145" max="6145" width="17.453125" style="51" customWidth="1"/>
    <col min="6146" max="6157" width="12.26953125" style="51" customWidth="1"/>
    <col min="6158" max="6158" width="8.7265625" style="51"/>
    <col min="6159" max="6159" width="12.54296875" style="51" bestFit="1" customWidth="1"/>
    <col min="6160" max="6400" width="8.7265625" style="51"/>
    <col min="6401" max="6401" width="17.453125" style="51" customWidth="1"/>
    <col min="6402" max="6413" width="12.26953125" style="51" customWidth="1"/>
    <col min="6414" max="6414" width="8.7265625" style="51"/>
    <col min="6415" max="6415" width="12.54296875" style="51" bestFit="1" customWidth="1"/>
    <col min="6416" max="6656" width="8.7265625" style="51"/>
    <col min="6657" max="6657" width="17.453125" style="51" customWidth="1"/>
    <col min="6658" max="6669" width="12.26953125" style="51" customWidth="1"/>
    <col min="6670" max="6670" width="8.7265625" style="51"/>
    <col min="6671" max="6671" width="12.54296875" style="51" bestFit="1" customWidth="1"/>
    <col min="6672" max="6912" width="8.7265625" style="51"/>
    <col min="6913" max="6913" width="17.453125" style="51" customWidth="1"/>
    <col min="6914" max="6925" width="12.26953125" style="51" customWidth="1"/>
    <col min="6926" max="6926" width="8.7265625" style="51"/>
    <col min="6927" max="6927" width="12.54296875" style="51" bestFit="1" customWidth="1"/>
    <col min="6928" max="7168" width="8.7265625" style="51"/>
    <col min="7169" max="7169" width="17.453125" style="51" customWidth="1"/>
    <col min="7170" max="7181" width="12.26953125" style="51" customWidth="1"/>
    <col min="7182" max="7182" width="8.7265625" style="51"/>
    <col min="7183" max="7183" width="12.54296875" style="51" bestFit="1" customWidth="1"/>
    <col min="7184" max="7424" width="8.7265625" style="51"/>
    <col min="7425" max="7425" width="17.453125" style="51" customWidth="1"/>
    <col min="7426" max="7437" width="12.26953125" style="51" customWidth="1"/>
    <col min="7438" max="7438" width="8.7265625" style="51"/>
    <col min="7439" max="7439" width="12.54296875" style="51" bestFit="1" customWidth="1"/>
    <col min="7440" max="7680" width="8.7265625" style="51"/>
    <col min="7681" max="7681" width="17.453125" style="51" customWidth="1"/>
    <col min="7682" max="7693" width="12.26953125" style="51" customWidth="1"/>
    <col min="7694" max="7694" width="8.7265625" style="51"/>
    <col min="7695" max="7695" width="12.54296875" style="51" bestFit="1" customWidth="1"/>
    <col min="7696" max="7936" width="8.7265625" style="51"/>
    <col min="7937" max="7937" width="17.453125" style="51" customWidth="1"/>
    <col min="7938" max="7949" width="12.26953125" style="51" customWidth="1"/>
    <col min="7950" max="7950" width="8.7265625" style="51"/>
    <col min="7951" max="7951" width="12.54296875" style="51" bestFit="1" customWidth="1"/>
    <col min="7952" max="8192" width="8.7265625" style="51"/>
    <col min="8193" max="8193" width="17.453125" style="51" customWidth="1"/>
    <col min="8194" max="8205" width="12.26953125" style="51" customWidth="1"/>
    <col min="8206" max="8206" width="8.7265625" style="51"/>
    <col min="8207" max="8207" width="12.54296875" style="51" bestFit="1" customWidth="1"/>
    <col min="8208" max="8448" width="8.7265625" style="51"/>
    <col min="8449" max="8449" width="17.453125" style="51" customWidth="1"/>
    <col min="8450" max="8461" width="12.26953125" style="51" customWidth="1"/>
    <col min="8462" max="8462" width="8.7265625" style="51"/>
    <col min="8463" max="8463" width="12.54296875" style="51" bestFit="1" customWidth="1"/>
    <col min="8464" max="8704" width="8.7265625" style="51"/>
    <col min="8705" max="8705" width="17.453125" style="51" customWidth="1"/>
    <col min="8706" max="8717" width="12.26953125" style="51" customWidth="1"/>
    <col min="8718" max="8718" width="8.7265625" style="51"/>
    <col min="8719" max="8719" width="12.54296875" style="51" bestFit="1" customWidth="1"/>
    <col min="8720" max="8960" width="8.7265625" style="51"/>
    <col min="8961" max="8961" width="17.453125" style="51" customWidth="1"/>
    <col min="8962" max="8973" width="12.26953125" style="51" customWidth="1"/>
    <col min="8974" max="8974" width="8.7265625" style="51"/>
    <col min="8975" max="8975" width="12.54296875" style="51" bestFit="1" customWidth="1"/>
    <col min="8976" max="9216" width="8.7265625" style="51"/>
    <col min="9217" max="9217" width="17.453125" style="51" customWidth="1"/>
    <col min="9218" max="9229" width="12.26953125" style="51" customWidth="1"/>
    <col min="9230" max="9230" width="8.7265625" style="51"/>
    <col min="9231" max="9231" width="12.54296875" style="51" bestFit="1" customWidth="1"/>
    <col min="9232" max="9472" width="8.7265625" style="51"/>
    <col min="9473" max="9473" width="17.453125" style="51" customWidth="1"/>
    <col min="9474" max="9485" width="12.26953125" style="51" customWidth="1"/>
    <col min="9486" max="9486" width="8.7265625" style="51"/>
    <col min="9487" max="9487" width="12.54296875" style="51" bestFit="1" customWidth="1"/>
    <col min="9488" max="9728" width="8.7265625" style="51"/>
    <col min="9729" max="9729" width="17.453125" style="51" customWidth="1"/>
    <col min="9730" max="9741" width="12.26953125" style="51" customWidth="1"/>
    <col min="9742" max="9742" width="8.7265625" style="51"/>
    <col min="9743" max="9743" width="12.54296875" style="51" bestFit="1" customWidth="1"/>
    <col min="9744" max="9984" width="8.7265625" style="51"/>
    <col min="9985" max="9985" width="17.453125" style="51" customWidth="1"/>
    <col min="9986" max="9997" width="12.26953125" style="51" customWidth="1"/>
    <col min="9998" max="9998" width="8.7265625" style="51"/>
    <col min="9999" max="9999" width="12.54296875" style="51" bestFit="1" customWidth="1"/>
    <col min="10000" max="10240" width="8.7265625" style="51"/>
    <col min="10241" max="10241" width="17.453125" style="51" customWidth="1"/>
    <col min="10242" max="10253" width="12.26953125" style="51" customWidth="1"/>
    <col min="10254" max="10254" width="8.7265625" style="51"/>
    <col min="10255" max="10255" width="12.54296875" style="51" bestFit="1" customWidth="1"/>
    <col min="10256" max="10496" width="8.7265625" style="51"/>
    <col min="10497" max="10497" width="17.453125" style="51" customWidth="1"/>
    <col min="10498" max="10509" width="12.26953125" style="51" customWidth="1"/>
    <col min="10510" max="10510" width="8.7265625" style="51"/>
    <col min="10511" max="10511" width="12.54296875" style="51" bestFit="1" customWidth="1"/>
    <col min="10512" max="10752" width="8.7265625" style="51"/>
    <col min="10753" max="10753" width="17.453125" style="51" customWidth="1"/>
    <col min="10754" max="10765" width="12.26953125" style="51" customWidth="1"/>
    <col min="10766" max="10766" width="8.7265625" style="51"/>
    <col min="10767" max="10767" width="12.54296875" style="51" bestFit="1" customWidth="1"/>
    <col min="10768" max="11008" width="8.7265625" style="51"/>
    <col min="11009" max="11009" width="17.453125" style="51" customWidth="1"/>
    <col min="11010" max="11021" width="12.26953125" style="51" customWidth="1"/>
    <col min="11022" max="11022" width="8.7265625" style="51"/>
    <col min="11023" max="11023" width="12.54296875" style="51" bestFit="1" customWidth="1"/>
    <col min="11024" max="11264" width="8.7265625" style="51"/>
    <col min="11265" max="11265" width="17.453125" style="51" customWidth="1"/>
    <col min="11266" max="11277" width="12.26953125" style="51" customWidth="1"/>
    <col min="11278" max="11278" width="8.7265625" style="51"/>
    <col min="11279" max="11279" width="12.54296875" style="51" bestFit="1" customWidth="1"/>
    <col min="11280" max="11520" width="8.7265625" style="51"/>
    <col min="11521" max="11521" width="17.453125" style="51" customWidth="1"/>
    <col min="11522" max="11533" width="12.26953125" style="51" customWidth="1"/>
    <col min="11534" max="11534" width="8.7265625" style="51"/>
    <col min="11535" max="11535" width="12.54296875" style="51" bestFit="1" customWidth="1"/>
    <col min="11536" max="11776" width="8.7265625" style="51"/>
    <col min="11777" max="11777" width="17.453125" style="51" customWidth="1"/>
    <col min="11778" max="11789" width="12.26953125" style="51" customWidth="1"/>
    <col min="11790" max="11790" width="8.7265625" style="51"/>
    <col min="11791" max="11791" width="12.54296875" style="51" bestFit="1" customWidth="1"/>
    <col min="11792" max="12032" width="8.7265625" style="51"/>
    <col min="12033" max="12033" width="17.453125" style="51" customWidth="1"/>
    <col min="12034" max="12045" width="12.26953125" style="51" customWidth="1"/>
    <col min="12046" max="12046" width="8.7265625" style="51"/>
    <col min="12047" max="12047" width="12.54296875" style="51" bestFit="1" customWidth="1"/>
    <col min="12048" max="12288" width="8.7265625" style="51"/>
    <col min="12289" max="12289" width="17.453125" style="51" customWidth="1"/>
    <col min="12290" max="12301" width="12.26953125" style="51" customWidth="1"/>
    <col min="12302" max="12302" width="8.7265625" style="51"/>
    <col min="12303" max="12303" width="12.54296875" style="51" bestFit="1" customWidth="1"/>
    <col min="12304" max="12544" width="8.7265625" style="51"/>
    <col min="12545" max="12545" width="17.453125" style="51" customWidth="1"/>
    <col min="12546" max="12557" width="12.26953125" style="51" customWidth="1"/>
    <col min="12558" max="12558" width="8.7265625" style="51"/>
    <col min="12559" max="12559" width="12.54296875" style="51" bestFit="1" customWidth="1"/>
    <col min="12560" max="12800" width="8.7265625" style="51"/>
    <col min="12801" max="12801" width="17.453125" style="51" customWidth="1"/>
    <col min="12802" max="12813" width="12.26953125" style="51" customWidth="1"/>
    <col min="12814" max="12814" width="8.7265625" style="51"/>
    <col min="12815" max="12815" width="12.54296875" style="51" bestFit="1" customWidth="1"/>
    <col min="12816" max="13056" width="8.7265625" style="51"/>
    <col min="13057" max="13057" width="17.453125" style="51" customWidth="1"/>
    <col min="13058" max="13069" width="12.26953125" style="51" customWidth="1"/>
    <col min="13070" max="13070" width="8.7265625" style="51"/>
    <col min="13071" max="13071" width="12.54296875" style="51" bestFit="1" customWidth="1"/>
    <col min="13072" max="13312" width="8.7265625" style="51"/>
    <col min="13313" max="13313" width="17.453125" style="51" customWidth="1"/>
    <col min="13314" max="13325" width="12.26953125" style="51" customWidth="1"/>
    <col min="13326" max="13326" width="8.7265625" style="51"/>
    <col min="13327" max="13327" width="12.54296875" style="51" bestFit="1" customWidth="1"/>
    <col min="13328" max="13568" width="8.7265625" style="51"/>
    <col min="13569" max="13569" width="17.453125" style="51" customWidth="1"/>
    <col min="13570" max="13581" width="12.26953125" style="51" customWidth="1"/>
    <col min="13582" max="13582" width="8.7265625" style="51"/>
    <col min="13583" max="13583" width="12.54296875" style="51" bestFit="1" customWidth="1"/>
    <col min="13584" max="13824" width="8.7265625" style="51"/>
    <col min="13825" max="13825" width="17.453125" style="51" customWidth="1"/>
    <col min="13826" max="13837" width="12.26953125" style="51" customWidth="1"/>
    <col min="13838" max="13838" width="8.7265625" style="51"/>
    <col min="13839" max="13839" width="12.54296875" style="51" bestFit="1" customWidth="1"/>
    <col min="13840" max="14080" width="8.7265625" style="51"/>
    <col min="14081" max="14081" width="17.453125" style="51" customWidth="1"/>
    <col min="14082" max="14093" width="12.26953125" style="51" customWidth="1"/>
    <col min="14094" max="14094" width="8.7265625" style="51"/>
    <col min="14095" max="14095" width="12.54296875" style="51" bestFit="1" customWidth="1"/>
    <col min="14096" max="14336" width="8.7265625" style="51"/>
    <col min="14337" max="14337" width="17.453125" style="51" customWidth="1"/>
    <col min="14338" max="14349" width="12.26953125" style="51" customWidth="1"/>
    <col min="14350" max="14350" width="8.7265625" style="51"/>
    <col min="14351" max="14351" width="12.54296875" style="51" bestFit="1" customWidth="1"/>
    <col min="14352" max="14592" width="8.7265625" style="51"/>
    <col min="14593" max="14593" width="17.453125" style="51" customWidth="1"/>
    <col min="14594" max="14605" width="12.26953125" style="51" customWidth="1"/>
    <col min="14606" max="14606" width="8.7265625" style="51"/>
    <col min="14607" max="14607" width="12.54296875" style="51" bestFit="1" customWidth="1"/>
    <col min="14608" max="14848" width="8.7265625" style="51"/>
    <col min="14849" max="14849" width="17.453125" style="51" customWidth="1"/>
    <col min="14850" max="14861" width="12.26953125" style="51" customWidth="1"/>
    <col min="14862" max="14862" width="8.7265625" style="51"/>
    <col min="14863" max="14863" width="12.54296875" style="51" bestFit="1" customWidth="1"/>
    <col min="14864" max="15104" width="8.7265625" style="51"/>
    <col min="15105" max="15105" width="17.453125" style="51" customWidth="1"/>
    <col min="15106" max="15117" width="12.26953125" style="51" customWidth="1"/>
    <col min="15118" max="15118" width="8.7265625" style="51"/>
    <col min="15119" max="15119" width="12.54296875" style="51" bestFit="1" customWidth="1"/>
    <col min="15120" max="15360" width="8.7265625" style="51"/>
    <col min="15361" max="15361" width="17.453125" style="51" customWidth="1"/>
    <col min="15362" max="15373" width="12.26953125" style="51" customWidth="1"/>
    <col min="15374" max="15374" width="8.7265625" style="51"/>
    <col min="15375" max="15375" width="12.54296875" style="51" bestFit="1" customWidth="1"/>
    <col min="15376" max="15616" width="8.7265625" style="51"/>
    <col min="15617" max="15617" width="17.453125" style="51" customWidth="1"/>
    <col min="15618" max="15629" width="12.26953125" style="51" customWidth="1"/>
    <col min="15630" max="15630" width="8.7265625" style="51"/>
    <col min="15631" max="15631" width="12.54296875" style="51" bestFit="1" customWidth="1"/>
    <col min="15632" max="15872" width="8.7265625" style="51"/>
    <col min="15873" max="15873" width="17.453125" style="51" customWidth="1"/>
    <col min="15874" max="15885" width="12.26953125" style="51" customWidth="1"/>
    <col min="15886" max="15886" width="8.7265625" style="51"/>
    <col min="15887" max="15887" width="12.54296875" style="51" bestFit="1" customWidth="1"/>
    <col min="15888" max="16128" width="8.7265625" style="51"/>
    <col min="16129" max="16129" width="17.453125" style="51" customWidth="1"/>
    <col min="16130" max="16141" width="12.26953125" style="51" customWidth="1"/>
    <col min="16142" max="16142" width="8.7265625" style="51"/>
    <col min="16143" max="16143" width="12.54296875" style="51" bestFit="1" customWidth="1"/>
    <col min="16144" max="16384" width="8.7265625" style="51"/>
  </cols>
  <sheetData>
    <row r="1" spans="1:22" ht="18" x14ac:dyDescent="0.4">
      <c r="A1" s="513" t="s">
        <v>35</v>
      </c>
      <c r="B1" s="514"/>
      <c r="C1" s="514"/>
      <c r="D1" s="514"/>
      <c r="E1" s="514"/>
      <c r="F1" s="514"/>
      <c r="G1" s="514"/>
      <c r="H1" s="514"/>
      <c r="I1" s="514"/>
      <c r="J1" s="514"/>
      <c r="K1" s="514"/>
      <c r="L1" s="514"/>
      <c r="M1" s="514"/>
      <c r="N1" s="514"/>
      <c r="O1" s="514"/>
      <c r="P1" s="514"/>
      <c r="Q1" s="514"/>
      <c r="R1" s="514"/>
      <c r="S1" s="514"/>
      <c r="T1" s="514"/>
      <c r="U1" s="515"/>
    </row>
    <row r="2" spans="1:22" ht="20.149999999999999" customHeight="1" x14ac:dyDescent="0.25">
      <c r="A2" s="531" t="s">
        <v>36</v>
      </c>
      <c r="B2" s="532"/>
      <c r="C2" s="532"/>
      <c r="D2" s="532"/>
      <c r="E2" s="532"/>
      <c r="F2" s="532"/>
      <c r="G2" s="532"/>
      <c r="H2" s="532"/>
      <c r="I2" s="532"/>
      <c r="J2" s="532"/>
      <c r="K2" s="532"/>
      <c r="L2" s="532"/>
      <c r="M2" s="532"/>
      <c r="N2" s="532"/>
      <c r="O2" s="532"/>
      <c r="P2" s="532"/>
      <c r="Q2" s="532"/>
      <c r="R2" s="532"/>
      <c r="S2" s="532"/>
      <c r="T2" s="532"/>
      <c r="U2" s="533"/>
    </row>
    <row r="3" spans="1:22" ht="30" customHeight="1" x14ac:dyDescent="0.35">
      <c r="A3" s="335" t="s">
        <v>37</v>
      </c>
      <c r="B3" s="516" t="str">
        <f>'P-1 Budget Summary'!B6:D6</f>
        <v>enter agency name here</v>
      </c>
      <c r="C3" s="516"/>
      <c r="D3" s="516"/>
      <c r="E3" s="516"/>
      <c r="F3" s="516"/>
      <c r="G3" s="516"/>
      <c r="H3" s="516"/>
      <c r="I3" s="516"/>
      <c r="J3" s="516"/>
      <c r="K3" s="516"/>
      <c r="L3" s="516"/>
      <c r="M3" s="516"/>
      <c r="N3" s="516"/>
      <c r="O3" s="516"/>
      <c r="P3" s="516"/>
      <c r="Q3" s="516"/>
      <c r="R3" s="516"/>
      <c r="S3" s="516"/>
      <c r="T3" s="516"/>
      <c r="U3" s="516"/>
    </row>
    <row r="4" spans="1:22" ht="20.149999999999999" customHeight="1" x14ac:dyDescent="0.35">
      <c r="A4" s="335" t="s">
        <v>25</v>
      </c>
      <c r="B4" s="516" t="str">
        <f>'P-1 Budget Summary'!B7</f>
        <v>July 1, 2023 - June 30, 2024</v>
      </c>
      <c r="C4" s="516"/>
      <c r="D4" s="516"/>
      <c r="E4" s="516"/>
      <c r="F4" s="516"/>
      <c r="G4" s="516"/>
      <c r="H4" s="516"/>
      <c r="I4" s="516"/>
      <c r="J4" s="516"/>
      <c r="K4" s="516"/>
      <c r="L4" s="516"/>
      <c r="M4" s="516"/>
      <c r="N4" s="516"/>
      <c r="O4" s="516"/>
      <c r="P4" s="516"/>
      <c r="Q4" s="516"/>
      <c r="R4" s="516"/>
      <c r="S4" s="516"/>
      <c r="T4" s="516"/>
      <c r="U4" s="516"/>
    </row>
    <row r="5" spans="1:22" ht="12.5" customHeight="1" x14ac:dyDescent="0.25">
      <c r="A5" s="519" t="s">
        <v>38</v>
      </c>
      <c r="B5" s="521">
        <f>'P 2- Salary'!A9</f>
        <v>0</v>
      </c>
      <c r="C5" s="524">
        <f>'P 2- Salary'!A10</f>
        <v>0</v>
      </c>
      <c r="D5" s="524">
        <f>'P 2- Salary'!A11</f>
        <v>0</v>
      </c>
      <c r="E5" s="524">
        <f>'P 2- Salary'!A12</f>
        <v>0</v>
      </c>
      <c r="F5" s="526">
        <f>'P 2- Salary'!A13</f>
        <v>0</v>
      </c>
      <c r="G5" s="526">
        <f>'P 2- Salary'!A14</f>
        <v>0</v>
      </c>
      <c r="H5" s="526">
        <f>'P 2- Salary'!A15</f>
        <v>0</v>
      </c>
      <c r="I5" s="526">
        <f>'P 2- Salary'!A16</f>
        <v>0</v>
      </c>
      <c r="J5" s="526">
        <f>'P 2- Salary'!A17</f>
        <v>0</v>
      </c>
      <c r="K5" s="526">
        <f>'P 2- Salary'!A18</f>
        <v>0</v>
      </c>
      <c r="L5" s="526">
        <f>'P 2- Salary'!A19</f>
        <v>0</v>
      </c>
      <c r="M5" s="517">
        <f>'P 2- Salary'!A20</f>
        <v>0</v>
      </c>
      <c r="N5" s="517">
        <f>'P 2- Salary'!A21</f>
        <v>0</v>
      </c>
      <c r="O5" s="517">
        <f>'P 2- Salary'!A22</f>
        <v>0</v>
      </c>
      <c r="P5" s="517">
        <f>'P 2- Salary'!A23</f>
        <v>0</v>
      </c>
      <c r="Q5" s="517">
        <f>'P 2- Salary'!A24</f>
        <v>0</v>
      </c>
      <c r="R5" s="517">
        <f>'P 2- Salary'!A25</f>
        <v>0</v>
      </c>
      <c r="S5" s="517">
        <f>'P 2- Salary'!A26</f>
        <v>0</v>
      </c>
      <c r="T5" s="517">
        <f>'P 2- Salary'!A27</f>
        <v>0</v>
      </c>
      <c r="U5" s="517">
        <f>'P 2- Salary'!A28</f>
        <v>0</v>
      </c>
    </row>
    <row r="6" spans="1:22" ht="12.5" customHeight="1" x14ac:dyDescent="0.25">
      <c r="A6" s="519"/>
      <c r="B6" s="522"/>
      <c r="C6" s="525"/>
      <c r="D6" s="525"/>
      <c r="E6" s="525"/>
      <c r="F6" s="527"/>
      <c r="G6" s="527"/>
      <c r="H6" s="527"/>
      <c r="I6" s="527"/>
      <c r="J6" s="527"/>
      <c r="K6" s="527"/>
      <c r="L6" s="527"/>
      <c r="M6" s="518"/>
      <c r="N6" s="518"/>
      <c r="O6" s="518"/>
      <c r="P6" s="518"/>
      <c r="Q6" s="518"/>
      <c r="R6" s="518"/>
      <c r="S6" s="518"/>
      <c r="T6" s="518"/>
      <c r="U6" s="518"/>
    </row>
    <row r="7" spans="1:22" ht="13" customHeight="1" thickBot="1" x14ac:dyDescent="0.3">
      <c r="A7" s="520"/>
      <c r="B7" s="523"/>
      <c r="C7" s="525"/>
      <c r="D7" s="525"/>
      <c r="E7" s="525"/>
      <c r="F7" s="527"/>
      <c r="G7" s="527"/>
      <c r="H7" s="527"/>
      <c r="I7" s="527"/>
      <c r="J7" s="527"/>
      <c r="K7" s="527"/>
      <c r="L7" s="527"/>
      <c r="M7" s="518"/>
      <c r="N7" s="518"/>
      <c r="O7" s="518"/>
      <c r="P7" s="518"/>
      <c r="Q7" s="518"/>
      <c r="R7" s="518"/>
      <c r="S7" s="518"/>
      <c r="T7" s="518"/>
      <c r="U7" s="518"/>
    </row>
    <row r="8" spans="1:22" ht="63" customHeight="1" x14ac:dyDescent="0.25">
      <c r="A8" s="52" t="s">
        <v>26</v>
      </c>
      <c r="B8" s="262">
        <f>'P 2- Salary'!B9</f>
        <v>0</v>
      </c>
      <c r="C8" s="53">
        <f>'P 2- Salary'!B10</f>
        <v>0</v>
      </c>
      <c r="D8" s="53">
        <f>'P 2- Salary'!B11</f>
        <v>0</v>
      </c>
      <c r="E8" s="53">
        <f>'P 2- Salary'!B12</f>
        <v>0</v>
      </c>
      <c r="F8" s="53">
        <f>'P 2- Salary'!B13</f>
        <v>0</v>
      </c>
      <c r="G8" s="53">
        <f>'P 2- Salary'!B14</f>
        <v>0</v>
      </c>
      <c r="H8" s="53">
        <f>'P 2- Salary'!B15</f>
        <v>0</v>
      </c>
      <c r="I8" s="53">
        <f>'P 2- Salary'!B16</f>
        <v>0</v>
      </c>
      <c r="J8" s="53">
        <f>'P 2- Salary'!B17</f>
        <v>0</v>
      </c>
      <c r="K8" s="53">
        <f>'P 2- Salary'!B18</f>
        <v>0</v>
      </c>
      <c r="L8" s="53">
        <f>'P 2- Salary'!B19</f>
        <v>0</v>
      </c>
      <c r="M8" s="53">
        <f>'P 2- Salary'!B20</f>
        <v>0</v>
      </c>
      <c r="N8" s="53">
        <f>'P 2- Salary'!B21</f>
        <v>0</v>
      </c>
      <c r="O8" s="53">
        <f>'P 2- Salary'!B22</f>
        <v>0</v>
      </c>
      <c r="P8" s="53">
        <f>'P 2- Salary'!B23</f>
        <v>0</v>
      </c>
      <c r="Q8" s="53">
        <f>'P 2- Salary'!B24</f>
        <v>0</v>
      </c>
      <c r="R8" s="53">
        <f>'P 2- Salary'!B25</f>
        <v>0</v>
      </c>
      <c r="S8" s="53">
        <f>'P 2- Salary'!B26</f>
        <v>0</v>
      </c>
      <c r="T8" s="53">
        <f>'P 2- Salary'!B27</f>
        <v>0</v>
      </c>
      <c r="U8" s="53">
        <f>'P 2- Salary'!B28</f>
        <v>0</v>
      </c>
    </row>
    <row r="9" spans="1:22" ht="26.25" customHeight="1" x14ac:dyDescent="0.25">
      <c r="A9" s="54" t="s">
        <v>39</v>
      </c>
      <c r="B9" s="55">
        <f>0.0765*'P 2- Salary'!J9</f>
        <v>0</v>
      </c>
      <c r="C9" s="55">
        <f>0.0765*'P 2- Salary'!J10</f>
        <v>0</v>
      </c>
      <c r="D9" s="55">
        <f>0.0765*'P 2- Salary'!J11</f>
        <v>0</v>
      </c>
      <c r="E9" s="55">
        <f>0.0765*'P 2- Salary'!J12</f>
        <v>0</v>
      </c>
      <c r="F9" s="55">
        <f>0.0765*'P 2- Salary'!J13</f>
        <v>0</v>
      </c>
      <c r="G9" s="55">
        <f>0.0765*'P 2- Salary'!J14</f>
        <v>0</v>
      </c>
      <c r="H9" s="55">
        <f>0.0765*'P 2- Salary'!J15</f>
        <v>0</v>
      </c>
      <c r="I9" s="55">
        <f>0.0765*'P 2- Salary'!J16</f>
        <v>0</v>
      </c>
      <c r="J9" s="55">
        <f>0.0765*'P 2- Salary'!J17</f>
        <v>0</v>
      </c>
      <c r="K9" s="55">
        <f>0.0765*'P 2- Salary'!J18</f>
        <v>0</v>
      </c>
      <c r="L9" s="55">
        <f>0.0765*'P 2- Salary'!J19</f>
        <v>0</v>
      </c>
      <c r="M9" s="56">
        <f>0.0765*'P 2- Salary'!J20</f>
        <v>0</v>
      </c>
      <c r="N9" s="56">
        <f>0.0765*'P 2- Salary'!J20</f>
        <v>0</v>
      </c>
      <c r="O9" s="56">
        <f>0.0765*'P 2- Salary'!J20</f>
        <v>0</v>
      </c>
      <c r="P9" s="56">
        <f>0.0765*'P 2- Salary'!J20</f>
        <v>0</v>
      </c>
      <c r="Q9" s="56">
        <f>0.0765*'P 2- Salary'!J20</f>
        <v>0</v>
      </c>
      <c r="R9" s="56">
        <f>0.0765*'P 2- Salary'!J20</f>
        <v>0</v>
      </c>
      <c r="S9" s="56">
        <f>0.0765*'P 2- Salary'!J20</f>
        <v>0</v>
      </c>
      <c r="T9" s="56">
        <f>0.0765*'P 2- Salary'!J20</f>
        <v>0</v>
      </c>
      <c r="U9" s="56">
        <f>0.0765*'P 2- Salary'!J20</f>
        <v>0</v>
      </c>
    </row>
    <row r="10" spans="1:22" ht="25" x14ac:dyDescent="0.25">
      <c r="A10" s="57" t="s">
        <v>40</v>
      </c>
      <c r="B10" s="58">
        <v>1</v>
      </c>
      <c r="C10" s="58"/>
      <c r="D10" s="58"/>
      <c r="E10" s="58"/>
      <c r="F10" s="58"/>
      <c r="G10" s="58"/>
      <c r="H10" s="58"/>
      <c r="I10" s="58"/>
      <c r="J10" s="58"/>
      <c r="K10" s="58"/>
      <c r="L10" s="58"/>
      <c r="M10" s="58"/>
      <c r="N10" s="58"/>
      <c r="O10" s="58"/>
      <c r="P10" s="58"/>
      <c r="Q10" s="58"/>
      <c r="R10" s="58"/>
      <c r="S10" s="58"/>
      <c r="T10" s="58"/>
      <c r="U10" s="58"/>
      <c r="V10" s="58"/>
    </row>
    <row r="11" spans="1:22" ht="25" customHeight="1" x14ac:dyDescent="0.25">
      <c r="A11" s="59" t="s">
        <v>41</v>
      </c>
      <c r="B11" s="60">
        <f t="shared" ref="B11:M11" si="0">B10*B9</f>
        <v>0</v>
      </c>
      <c r="C11" s="60">
        <f t="shared" si="0"/>
        <v>0</v>
      </c>
      <c r="D11" s="60">
        <f t="shared" si="0"/>
        <v>0</v>
      </c>
      <c r="E11" s="60">
        <f t="shared" si="0"/>
        <v>0</v>
      </c>
      <c r="F11" s="60">
        <f t="shared" si="0"/>
        <v>0</v>
      </c>
      <c r="G11" s="60">
        <f t="shared" si="0"/>
        <v>0</v>
      </c>
      <c r="H11" s="60">
        <f t="shared" si="0"/>
        <v>0</v>
      </c>
      <c r="I11" s="60">
        <f t="shared" si="0"/>
        <v>0</v>
      </c>
      <c r="J11" s="60">
        <f t="shared" si="0"/>
        <v>0</v>
      </c>
      <c r="K11" s="60">
        <f t="shared" si="0"/>
        <v>0</v>
      </c>
      <c r="L11" s="60">
        <f t="shared" si="0"/>
        <v>0</v>
      </c>
      <c r="M11" s="61">
        <f t="shared" si="0"/>
        <v>0</v>
      </c>
      <c r="N11" s="61">
        <f t="shared" ref="N11:U11" si="1">N10*N9</f>
        <v>0</v>
      </c>
      <c r="O11" s="61">
        <f t="shared" si="1"/>
        <v>0</v>
      </c>
      <c r="P11" s="61">
        <f t="shared" si="1"/>
        <v>0</v>
      </c>
      <c r="Q11" s="61">
        <f t="shared" si="1"/>
        <v>0</v>
      </c>
      <c r="R11" s="61">
        <f t="shared" si="1"/>
        <v>0</v>
      </c>
      <c r="S11" s="61">
        <f t="shared" si="1"/>
        <v>0</v>
      </c>
      <c r="T11" s="61">
        <f t="shared" si="1"/>
        <v>0</v>
      </c>
      <c r="U11" s="61">
        <f t="shared" si="1"/>
        <v>0</v>
      </c>
    </row>
    <row r="12" spans="1:22" ht="2.15" customHeight="1" x14ac:dyDescent="0.25">
      <c r="A12" s="62"/>
      <c r="B12" s="63"/>
      <c r="C12" s="63"/>
      <c r="D12" s="63"/>
      <c r="E12" s="63"/>
      <c r="F12" s="63"/>
      <c r="G12" s="63"/>
      <c r="H12" s="63"/>
      <c r="I12" s="63"/>
      <c r="J12" s="63"/>
      <c r="K12" s="63"/>
      <c r="L12" s="63"/>
      <c r="M12" s="64"/>
      <c r="N12" s="64"/>
      <c r="O12" s="64"/>
      <c r="P12" s="64"/>
      <c r="Q12" s="64"/>
      <c r="R12" s="64"/>
      <c r="S12" s="64"/>
      <c r="T12" s="64"/>
      <c r="U12" s="64"/>
    </row>
    <row r="13" spans="1:22" ht="29.25" customHeight="1" x14ac:dyDescent="0.25">
      <c r="A13" s="54" t="s">
        <v>42</v>
      </c>
      <c r="B13" s="65"/>
      <c r="C13" s="65"/>
      <c r="D13" s="65"/>
      <c r="E13" s="65"/>
      <c r="F13" s="65"/>
      <c r="G13" s="65"/>
      <c r="H13" s="65"/>
      <c r="I13" s="65"/>
      <c r="J13" s="65"/>
      <c r="K13" s="65"/>
      <c r="L13" s="65"/>
      <c r="M13" s="66"/>
      <c r="N13" s="66"/>
      <c r="O13" s="66"/>
      <c r="P13" s="66"/>
      <c r="Q13" s="66"/>
      <c r="R13" s="66"/>
      <c r="S13" s="66"/>
      <c r="T13" s="66"/>
      <c r="U13" s="66"/>
    </row>
    <row r="14" spans="1:22" ht="25" x14ac:dyDescent="0.25">
      <c r="A14" s="57" t="s">
        <v>40</v>
      </c>
      <c r="B14" s="58"/>
      <c r="C14" s="58"/>
      <c r="D14" s="58"/>
      <c r="E14" s="58"/>
      <c r="F14" s="58"/>
      <c r="G14" s="58"/>
      <c r="H14" s="58"/>
      <c r="I14" s="58"/>
      <c r="J14" s="58"/>
      <c r="K14" s="58"/>
      <c r="L14" s="58"/>
      <c r="M14" s="58"/>
      <c r="N14" s="58"/>
      <c r="O14" s="58"/>
      <c r="P14" s="58"/>
      <c r="Q14" s="58"/>
      <c r="R14" s="58"/>
      <c r="S14" s="58"/>
      <c r="T14" s="58"/>
      <c r="U14" s="58"/>
    </row>
    <row r="15" spans="1:22" ht="25" customHeight="1" x14ac:dyDescent="0.25">
      <c r="A15" s="59" t="s">
        <v>41</v>
      </c>
      <c r="B15" s="67">
        <f>B13*B14</f>
        <v>0</v>
      </c>
      <c r="C15" s="67">
        <f t="shared" ref="C15:M15" si="2">C13*C14</f>
        <v>0</v>
      </c>
      <c r="D15" s="67">
        <f t="shared" si="2"/>
        <v>0</v>
      </c>
      <c r="E15" s="67">
        <f t="shared" si="2"/>
        <v>0</v>
      </c>
      <c r="F15" s="67">
        <f t="shared" si="2"/>
        <v>0</v>
      </c>
      <c r="G15" s="67">
        <f t="shared" si="2"/>
        <v>0</v>
      </c>
      <c r="H15" s="67">
        <f t="shared" si="2"/>
        <v>0</v>
      </c>
      <c r="I15" s="67">
        <f t="shared" si="2"/>
        <v>0</v>
      </c>
      <c r="J15" s="67">
        <f t="shared" si="2"/>
        <v>0</v>
      </c>
      <c r="K15" s="67">
        <f t="shared" si="2"/>
        <v>0</v>
      </c>
      <c r="L15" s="67">
        <f t="shared" si="2"/>
        <v>0</v>
      </c>
      <c r="M15" s="68">
        <f t="shared" si="2"/>
        <v>0</v>
      </c>
      <c r="N15" s="68">
        <f t="shared" ref="N15:U15" si="3">N13*N14</f>
        <v>0</v>
      </c>
      <c r="O15" s="68">
        <f t="shared" si="3"/>
        <v>0</v>
      </c>
      <c r="P15" s="68">
        <f t="shared" si="3"/>
        <v>0</v>
      </c>
      <c r="Q15" s="68">
        <f t="shared" si="3"/>
        <v>0</v>
      </c>
      <c r="R15" s="68">
        <f t="shared" si="3"/>
        <v>0</v>
      </c>
      <c r="S15" s="68">
        <f t="shared" si="3"/>
        <v>0</v>
      </c>
      <c r="T15" s="68">
        <f t="shared" si="3"/>
        <v>0</v>
      </c>
      <c r="U15" s="68">
        <f t="shared" si="3"/>
        <v>0</v>
      </c>
    </row>
    <row r="16" spans="1:22" ht="2.15" customHeight="1" x14ac:dyDescent="0.25">
      <c r="A16" s="69"/>
      <c r="B16" s="70"/>
      <c r="C16" s="70"/>
      <c r="D16" s="70"/>
      <c r="E16" s="70"/>
      <c r="F16" s="70"/>
      <c r="G16" s="70"/>
      <c r="H16" s="70"/>
      <c r="I16" s="70"/>
      <c r="J16" s="70"/>
      <c r="K16" s="70"/>
      <c r="L16" s="70"/>
      <c r="M16" s="71"/>
      <c r="N16" s="71"/>
      <c r="O16" s="71"/>
      <c r="P16" s="71"/>
      <c r="Q16" s="71"/>
      <c r="R16" s="71"/>
      <c r="S16" s="71"/>
      <c r="T16" s="71"/>
      <c r="U16" s="71"/>
    </row>
    <row r="17" spans="1:21" ht="25" customHeight="1" x14ac:dyDescent="0.25">
      <c r="A17" s="54" t="s">
        <v>44</v>
      </c>
      <c r="B17" s="65"/>
      <c r="C17" s="65"/>
      <c r="D17" s="65"/>
      <c r="E17" s="65"/>
      <c r="F17" s="65"/>
      <c r="G17" s="65"/>
      <c r="H17" s="65"/>
      <c r="I17" s="65"/>
      <c r="J17" s="65"/>
      <c r="K17" s="65"/>
      <c r="L17" s="65"/>
      <c r="M17" s="66"/>
      <c r="N17" s="66"/>
      <c r="O17" s="66"/>
      <c r="P17" s="66"/>
      <c r="Q17" s="66"/>
      <c r="R17" s="66"/>
      <c r="S17" s="66"/>
      <c r="T17" s="66"/>
      <c r="U17" s="66"/>
    </row>
    <row r="18" spans="1:21" ht="25" customHeight="1" x14ac:dyDescent="0.25">
      <c r="A18" s="57" t="s">
        <v>40</v>
      </c>
      <c r="B18" s="58"/>
      <c r="C18" s="58"/>
      <c r="D18" s="58"/>
      <c r="E18" s="58"/>
      <c r="F18" s="58"/>
      <c r="G18" s="58"/>
      <c r="H18" s="58"/>
      <c r="I18" s="58"/>
      <c r="J18" s="58"/>
      <c r="K18" s="58"/>
      <c r="L18" s="58"/>
      <c r="M18" s="58"/>
      <c r="N18" s="58"/>
      <c r="O18" s="58"/>
      <c r="P18" s="58"/>
      <c r="Q18" s="58"/>
      <c r="R18" s="58"/>
      <c r="S18" s="58"/>
      <c r="T18" s="58"/>
      <c r="U18" s="58"/>
    </row>
    <row r="19" spans="1:21" ht="25" customHeight="1" x14ac:dyDescent="0.25">
      <c r="A19" s="59" t="s">
        <v>41</v>
      </c>
      <c r="B19" s="67">
        <f>B17*B18</f>
        <v>0</v>
      </c>
      <c r="C19" s="67">
        <f t="shared" ref="C19:M19" si="4">C17*C18</f>
        <v>0</v>
      </c>
      <c r="D19" s="67">
        <f t="shared" si="4"/>
        <v>0</v>
      </c>
      <c r="E19" s="67">
        <f t="shared" si="4"/>
        <v>0</v>
      </c>
      <c r="F19" s="67">
        <f t="shared" si="4"/>
        <v>0</v>
      </c>
      <c r="G19" s="67">
        <f t="shared" si="4"/>
        <v>0</v>
      </c>
      <c r="H19" s="67">
        <f t="shared" si="4"/>
        <v>0</v>
      </c>
      <c r="I19" s="67">
        <f t="shared" si="4"/>
        <v>0</v>
      </c>
      <c r="J19" s="67">
        <f t="shared" si="4"/>
        <v>0</v>
      </c>
      <c r="K19" s="67">
        <f t="shared" si="4"/>
        <v>0</v>
      </c>
      <c r="L19" s="67">
        <f t="shared" si="4"/>
        <v>0</v>
      </c>
      <c r="M19" s="68">
        <f t="shared" si="4"/>
        <v>0</v>
      </c>
      <c r="N19" s="68">
        <f t="shared" ref="N19:U19" si="5">N17*N18</f>
        <v>0</v>
      </c>
      <c r="O19" s="68">
        <f t="shared" si="5"/>
        <v>0</v>
      </c>
      <c r="P19" s="68">
        <f t="shared" si="5"/>
        <v>0</v>
      </c>
      <c r="Q19" s="68">
        <f t="shared" si="5"/>
        <v>0</v>
      </c>
      <c r="R19" s="68">
        <f t="shared" si="5"/>
        <v>0</v>
      </c>
      <c r="S19" s="68">
        <f t="shared" si="5"/>
        <v>0</v>
      </c>
      <c r="T19" s="68">
        <f t="shared" si="5"/>
        <v>0</v>
      </c>
      <c r="U19" s="68">
        <f t="shared" si="5"/>
        <v>0</v>
      </c>
    </row>
    <row r="20" spans="1:21" ht="2.15" customHeight="1" x14ac:dyDescent="0.25">
      <c r="A20" s="69"/>
      <c r="B20" s="70"/>
      <c r="C20" s="70"/>
      <c r="D20" s="70"/>
      <c r="E20" s="70"/>
      <c r="F20" s="70"/>
      <c r="G20" s="70"/>
      <c r="H20" s="70"/>
      <c r="I20" s="70"/>
      <c r="J20" s="70"/>
      <c r="K20" s="70"/>
      <c r="L20" s="70"/>
      <c r="M20" s="71"/>
      <c r="N20" s="71"/>
      <c r="O20" s="71"/>
      <c r="P20" s="71"/>
      <c r="Q20" s="71"/>
      <c r="R20" s="71"/>
      <c r="S20" s="71"/>
      <c r="T20" s="71"/>
      <c r="U20" s="71"/>
    </row>
    <row r="21" spans="1:21" ht="25" customHeight="1" x14ac:dyDescent="0.25">
      <c r="A21" s="54" t="s">
        <v>45</v>
      </c>
      <c r="B21" s="65"/>
      <c r="C21" s="65"/>
      <c r="D21" s="65"/>
      <c r="E21" s="65"/>
      <c r="F21" s="65"/>
      <c r="G21" s="65"/>
      <c r="H21" s="65"/>
      <c r="I21" s="65"/>
      <c r="J21" s="65"/>
      <c r="K21" s="65"/>
      <c r="L21" s="65"/>
      <c r="M21" s="66"/>
      <c r="N21" s="66"/>
      <c r="O21" s="66"/>
      <c r="P21" s="66"/>
      <c r="Q21" s="66"/>
      <c r="R21" s="66"/>
      <c r="S21" s="66"/>
      <c r="T21" s="66"/>
      <c r="U21" s="66"/>
    </row>
    <row r="22" spans="1:21" ht="25" customHeight="1" x14ac:dyDescent="0.25">
      <c r="A22" s="57" t="s">
        <v>40</v>
      </c>
      <c r="B22" s="58"/>
      <c r="C22" s="58"/>
      <c r="D22" s="58"/>
      <c r="E22" s="58"/>
      <c r="F22" s="58"/>
      <c r="G22" s="58"/>
      <c r="H22" s="58"/>
      <c r="I22" s="58"/>
      <c r="J22" s="58"/>
      <c r="K22" s="58"/>
      <c r="L22" s="58"/>
      <c r="M22" s="58"/>
      <c r="N22" s="58"/>
      <c r="O22" s="58"/>
      <c r="P22" s="58"/>
      <c r="Q22" s="58"/>
      <c r="R22" s="58"/>
      <c r="S22" s="58"/>
      <c r="T22" s="58"/>
      <c r="U22" s="58"/>
    </row>
    <row r="23" spans="1:21" ht="25" customHeight="1" x14ac:dyDescent="0.25">
      <c r="A23" s="59" t="s">
        <v>41</v>
      </c>
      <c r="B23" s="67">
        <f>B21*B22</f>
        <v>0</v>
      </c>
      <c r="C23" s="67">
        <f t="shared" ref="C23:M23" si="6">C21*C22</f>
        <v>0</v>
      </c>
      <c r="D23" s="67">
        <f t="shared" si="6"/>
        <v>0</v>
      </c>
      <c r="E23" s="67">
        <f t="shared" si="6"/>
        <v>0</v>
      </c>
      <c r="F23" s="67">
        <f t="shared" si="6"/>
        <v>0</v>
      </c>
      <c r="G23" s="67">
        <f t="shared" si="6"/>
        <v>0</v>
      </c>
      <c r="H23" s="67">
        <f t="shared" si="6"/>
        <v>0</v>
      </c>
      <c r="I23" s="67">
        <f t="shared" si="6"/>
        <v>0</v>
      </c>
      <c r="J23" s="67">
        <f t="shared" si="6"/>
        <v>0</v>
      </c>
      <c r="K23" s="67">
        <f t="shared" si="6"/>
        <v>0</v>
      </c>
      <c r="L23" s="67">
        <f t="shared" si="6"/>
        <v>0</v>
      </c>
      <c r="M23" s="68">
        <f t="shared" si="6"/>
        <v>0</v>
      </c>
      <c r="N23" s="68">
        <f t="shared" ref="N23:U23" si="7">N21*N22</f>
        <v>0</v>
      </c>
      <c r="O23" s="68">
        <f t="shared" si="7"/>
        <v>0</v>
      </c>
      <c r="P23" s="68">
        <f t="shared" si="7"/>
        <v>0</v>
      </c>
      <c r="Q23" s="68">
        <f t="shared" si="7"/>
        <v>0</v>
      </c>
      <c r="R23" s="68">
        <f t="shared" si="7"/>
        <v>0</v>
      </c>
      <c r="S23" s="68">
        <f t="shared" si="7"/>
        <v>0</v>
      </c>
      <c r="T23" s="68">
        <f t="shared" si="7"/>
        <v>0</v>
      </c>
      <c r="U23" s="68">
        <f t="shared" si="7"/>
        <v>0</v>
      </c>
    </row>
    <row r="24" spans="1:21" ht="2.15" customHeight="1" x14ac:dyDescent="0.25">
      <c r="A24" s="69"/>
      <c r="B24" s="70"/>
      <c r="C24" s="70"/>
      <c r="D24" s="70"/>
      <c r="E24" s="70"/>
      <c r="F24" s="70"/>
      <c r="G24" s="70"/>
      <c r="H24" s="70"/>
      <c r="I24" s="70"/>
      <c r="J24" s="70"/>
      <c r="K24" s="70"/>
      <c r="L24" s="70"/>
      <c r="M24" s="71"/>
      <c r="N24" s="71"/>
      <c r="O24" s="71"/>
      <c r="P24" s="71"/>
      <c r="Q24" s="71"/>
      <c r="R24" s="71"/>
      <c r="S24" s="71"/>
      <c r="T24" s="71"/>
      <c r="U24" s="71"/>
    </row>
    <row r="25" spans="1:21" ht="25" customHeight="1" x14ac:dyDescent="0.25">
      <c r="A25" s="72" t="s">
        <v>46</v>
      </c>
      <c r="B25" s="65"/>
      <c r="C25" s="65"/>
      <c r="D25" s="65"/>
      <c r="E25" s="65"/>
      <c r="F25" s="65"/>
      <c r="G25" s="65"/>
      <c r="H25" s="65"/>
      <c r="I25" s="65"/>
      <c r="J25" s="65"/>
      <c r="K25" s="65"/>
      <c r="L25" s="65"/>
      <c r="M25" s="66"/>
      <c r="N25" s="66"/>
      <c r="O25" s="66"/>
      <c r="P25" s="66"/>
      <c r="Q25" s="66"/>
      <c r="R25" s="66"/>
      <c r="S25" s="66"/>
      <c r="T25" s="66"/>
      <c r="U25" s="66"/>
    </row>
    <row r="26" spans="1:21" ht="25" customHeight="1" x14ac:dyDescent="0.25">
      <c r="A26" s="57" t="s">
        <v>40</v>
      </c>
      <c r="B26" s="58"/>
      <c r="C26" s="58"/>
      <c r="D26" s="58"/>
      <c r="E26" s="58"/>
      <c r="F26" s="58"/>
      <c r="G26" s="58"/>
      <c r="H26" s="58"/>
      <c r="I26" s="58"/>
      <c r="J26" s="58"/>
      <c r="K26" s="58"/>
      <c r="L26" s="58"/>
      <c r="M26" s="58"/>
      <c r="N26" s="58"/>
      <c r="O26" s="58"/>
      <c r="P26" s="58"/>
      <c r="Q26" s="58"/>
      <c r="R26" s="58"/>
      <c r="S26" s="58"/>
      <c r="T26" s="58"/>
      <c r="U26" s="58"/>
    </row>
    <row r="27" spans="1:21" ht="25" customHeight="1" x14ac:dyDescent="0.25">
      <c r="A27" s="59" t="s">
        <v>41</v>
      </c>
      <c r="B27" s="67">
        <f>B26*B25</f>
        <v>0</v>
      </c>
      <c r="C27" s="67">
        <f t="shared" ref="C27:M27" si="8">C26*C25</f>
        <v>0</v>
      </c>
      <c r="D27" s="67">
        <f t="shared" si="8"/>
        <v>0</v>
      </c>
      <c r="E27" s="67">
        <f t="shared" si="8"/>
        <v>0</v>
      </c>
      <c r="F27" s="67">
        <f t="shared" si="8"/>
        <v>0</v>
      </c>
      <c r="G27" s="67">
        <f t="shared" si="8"/>
        <v>0</v>
      </c>
      <c r="H27" s="67">
        <f t="shared" si="8"/>
        <v>0</v>
      </c>
      <c r="I27" s="67">
        <f t="shared" si="8"/>
        <v>0</v>
      </c>
      <c r="J27" s="67">
        <f t="shared" si="8"/>
        <v>0</v>
      </c>
      <c r="K27" s="67">
        <f t="shared" si="8"/>
        <v>0</v>
      </c>
      <c r="L27" s="67">
        <f t="shared" si="8"/>
        <v>0</v>
      </c>
      <c r="M27" s="68">
        <f t="shared" si="8"/>
        <v>0</v>
      </c>
      <c r="N27" s="68">
        <f t="shared" ref="N27:U27" si="9">N26*N25</f>
        <v>0</v>
      </c>
      <c r="O27" s="68">
        <f t="shared" si="9"/>
        <v>0</v>
      </c>
      <c r="P27" s="68">
        <f t="shared" si="9"/>
        <v>0</v>
      </c>
      <c r="Q27" s="68">
        <f t="shared" si="9"/>
        <v>0</v>
      </c>
      <c r="R27" s="68">
        <f t="shared" si="9"/>
        <v>0</v>
      </c>
      <c r="S27" s="68">
        <f t="shared" si="9"/>
        <v>0</v>
      </c>
      <c r="T27" s="68">
        <f t="shared" si="9"/>
        <v>0</v>
      </c>
      <c r="U27" s="68">
        <f t="shared" si="9"/>
        <v>0</v>
      </c>
    </row>
    <row r="28" spans="1:21" ht="2.15" customHeight="1" x14ac:dyDescent="0.25">
      <c r="A28" s="69"/>
      <c r="B28" s="70"/>
      <c r="C28" s="70"/>
      <c r="D28" s="70"/>
      <c r="E28" s="70"/>
      <c r="F28" s="70"/>
      <c r="G28" s="70"/>
      <c r="H28" s="70"/>
      <c r="I28" s="70"/>
      <c r="J28" s="70"/>
      <c r="K28" s="70"/>
      <c r="L28" s="70"/>
      <c r="M28" s="71"/>
      <c r="N28" s="71"/>
      <c r="O28" s="71"/>
      <c r="P28" s="71"/>
      <c r="Q28" s="71"/>
      <c r="R28" s="71"/>
      <c r="S28" s="71"/>
      <c r="T28" s="71"/>
      <c r="U28" s="71"/>
    </row>
    <row r="29" spans="1:21" ht="25" customHeight="1" x14ac:dyDescent="0.25">
      <c r="A29" s="72" t="s">
        <v>47</v>
      </c>
      <c r="B29" s="65"/>
      <c r="C29" s="65"/>
      <c r="D29" s="65"/>
      <c r="E29" s="65"/>
      <c r="F29" s="65"/>
      <c r="G29" s="65"/>
      <c r="H29" s="65"/>
      <c r="I29" s="65"/>
      <c r="J29" s="65"/>
      <c r="K29" s="65"/>
      <c r="L29" s="65"/>
      <c r="M29" s="66"/>
      <c r="N29" s="66"/>
      <c r="O29" s="66"/>
      <c r="P29" s="66"/>
      <c r="Q29" s="66"/>
      <c r="R29" s="66"/>
      <c r="S29" s="66"/>
      <c r="T29" s="66"/>
      <c r="U29" s="66"/>
    </row>
    <row r="30" spans="1:21" ht="25" customHeight="1" x14ac:dyDescent="0.25">
      <c r="A30" s="57" t="s">
        <v>40</v>
      </c>
      <c r="B30" s="58"/>
      <c r="C30" s="58"/>
      <c r="D30" s="58"/>
      <c r="E30" s="58"/>
      <c r="F30" s="58"/>
      <c r="G30" s="58"/>
      <c r="H30" s="58"/>
      <c r="I30" s="58"/>
      <c r="J30" s="58"/>
      <c r="K30" s="58"/>
      <c r="L30" s="58"/>
      <c r="M30" s="58"/>
      <c r="N30" s="58"/>
      <c r="O30" s="58"/>
      <c r="P30" s="58"/>
      <c r="Q30" s="58"/>
      <c r="R30" s="58"/>
      <c r="S30" s="58"/>
      <c r="T30" s="58"/>
      <c r="U30" s="58"/>
    </row>
    <row r="31" spans="1:21" ht="25" customHeight="1" x14ac:dyDescent="0.25">
      <c r="A31" s="59" t="s">
        <v>41</v>
      </c>
      <c r="B31" s="67">
        <f>B29*B30</f>
        <v>0</v>
      </c>
      <c r="C31" s="67">
        <f t="shared" ref="C31:M31" si="10">C29*C30</f>
        <v>0</v>
      </c>
      <c r="D31" s="67">
        <f t="shared" si="10"/>
        <v>0</v>
      </c>
      <c r="E31" s="67">
        <f t="shared" si="10"/>
        <v>0</v>
      </c>
      <c r="F31" s="67">
        <f t="shared" si="10"/>
        <v>0</v>
      </c>
      <c r="G31" s="67">
        <f t="shared" si="10"/>
        <v>0</v>
      </c>
      <c r="H31" s="67">
        <f t="shared" si="10"/>
        <v>0</v>
      </c>
      <c r="I31" s="67">
        <f t="shared" si="10"/>
        <v>0</v>
      </c>
      <c r="J31" s="67">
        <f t="shared" si="10"/>
        <v>0</v>
      </c>
      <c r="K31" s="67">
        <f t="shared" si="10"/>
        <v>0</v>
      </c>
      <c r="L31" s="67">
        <f t="shared" si="10"/>
        <v>0</v>
      </c>
      <c r="M31" s="68">
        <f t="shared" si="10"/>
        <v>0</v>
      </c>
      <c r="N31" s="68">
        <f t="shared" ref="N31:U31" si="11">N29*N30</f>
        <v>0</v>
      </c>
      <c r="O31" s="68">
        <f t="shared" si="11"/>
        <v>0</v>
      </c>
      <c r="P31" s="68">
        <f t="shared" si="11"/>
        <v>0</v>
      </c>
      <c r="Q31" s="68">
        <f t="shared" si="11"/>
        <v>0</v>
      </c>
      <c r="R31" s="68">
        <f t="shared" si="11"/>
        <v>0</v>
      </c>
      <c r="S31" s="68">
        <f t="shared" si="11"/>
        <v>0</v>
      </c>
      <c r="T31" s="68">
        <f t="shared" si="11"/>
        <v>0</v>
      </c>
      <c r="U31" s="68">
        <f t="shared" si="11"/>
        <v>0</v>
      </c>
    </row>
    <row r="32" spans="1:21" ht="2.15" customHeight="1" x14ac:dyDescent="0.25">
      <c r="A32" s="69"/>
      <c r="B32" s="70"/>
      <c r="C32" s="70"/>
      <c r="D32" s="70"/>
      <c r="E32" s="70"/>
      <c r="F32" s="70"/>
      <c r="G32" s="70"/>
      <c r="H32" s="70"/>
      <c r="I32" s="70"/>
      <c r="J32" s="70"/>
      <c r="K32" s="70"/>
      <c r="L32" s="70"/>
      <c r="M32" s="71"/>
      <c r="N32" s="71"/>
      <c r="O32" s="71"/>
      <c r="P32" s="71"/>
      <c r="Q32" s="71"/>
      <c r="R32" s="71"/>
      <c r="S32" s="71"/>
      <c r="T32" s="71"/>
      <c r="U32" s="71"/>
    </row>
    <row r="33" spans="1:22" ht="25" customHeight="1" x14ac:dyDescent="0.25">
      <c r="A33" s="72" t="s">
        <v>48</v>
      </c>
      <c r="B33" s="65"/>
      <c r="C33" s="65"/>
      <c r="D33" s="65"/>
      <c r="E33" s="65"/>
      <c r="F33" s="65"/>
      <c r="G33" s="65"/>
      <c r="H33" s="65"/>
      <c r="I33" s="65"/>
      <c r="J33" s="65"/>
      <c r="K33" s="65"/>
      <c r="L33" s="65"/>
      <c r="M33" s="66"/>
      <c r="N33" s="66"/>
      <c r="O33" s="66"/>
      <c r="P33" s="66"/>
      <c r="Q33" s="66"/>
      <c r="R33" s="66"/>
      <c r="S33" s="66"/>
      <c r="T33" s="66"/>
      <c r="U33" s="66"/>
    </row>
    <row r="34" spans="1:22" ht="25" customHeight="1" x14ac:dyDescent="0.25">
      <c r="A34" s="57" t="s">
        <v>40</v>
      </c>
      <c r="B34" s="58"/>
      <c r="C34" s="58"/>
      <c r="D34" s="58"/>
      <c r="E34" s="58"/>
      <c r="F34" s="58"/>
      <c r="G34" s="58"/>
      <c r="H34" s="58"/>
      <c r="I34" s="58"/>
      <c r="J34" s="58"/>
      <c r="K34" s="58"/>
      <c r="L34" s="58"/>
      <c r="M34" s="58"/>
      <c r="N34" s="58"/>
      <c r="O34" s="58"/>
      <c r="P34" s="58"/>
      <c r="Q34" s="58"/>
      <c r="R34" s="58"/>
      <c r="S34" s="58"/>
      <c r="T34" s="58"/>
      <c r="U34" s="58"/>
    </row>
    <row r="35" spans="1:22" ht="25" customHeight="1" x14ac:dyDescent="0.25">
      <c r="A35" s="73" t="s">
        <v>41</v>
      </c>
      <c r="B35" s="74">
        <f>B33*B34</f>
        <v>0</v>
      </c>
      <c r="C35" s="74">
        <f t="shared" ref="C35:M35" si="12">C33*C34</f>
        <v>0</v>
      </c>
      <c r="D35" s="74">
        <f t="shared" si="12"/>
        <v>0</v>
      </c>
      <c r="E35" s="74">
        <f t="shared" si="12"/>
        <v>0</v>
      </c>
      <c r="F35" s="74">
        <f t="shared" si="12"/>
        <v>0</v>
      </c>
      <c r="G35" s="74">
        <f t="shared" si="12"/>
        <v>0</v>
      </c>
      <c r="H35" s="74">
        <f t="shared" si="12"/>
        <v>0</v>
      </c>
      <c r="I35" s="74">
        <f t="shared" si="12"/>
        <v>0</v>
      </c>
      <c r="J35" s="74">
        <f t="shared" si="12"/>
        <v>0</v>
      </c>
      <c r="K35" s="74">
        <f t="shared" si="12"/>
        <v>0</v>
      </c>
      <c r="L35" s="74">
        <f t="shared" si="12"/>
        <v>0</v>
      </c>
      <c r="M35" s="75">
        <f t="shared" si="12"/>
        <v>0</v>
      </c>
      <c r="N35" s="75">
        <f t="shared" ref="N35:U35" si="13">N33*N34</f>
        <v>0</v>
      </c>
      <c r="O35" s="75">
        <f t="shared" si="13"/>
        <v>0</v>
      </c>
      <c r="P35" s="75">
        <f t="shared" si="13"/>
        <v>0</v>
      </c>
      <c r="Q35" s="75">
        <f t="shared" si="13"/>
        <v>0</v>
      </c>
      <c r="R35" s="75">
        <f t="shared" si="13"/>
        <v>0</v>
      </c>
      <c r="S35" s="75">
        <f t="shared" si="13"/>
        <v>0</v>
      </c>
      <c r="T35" s="75">
        <f t="shared" si="13"/>
        <v>0</v>
      </c>
      <c r="U35" s="75">
        <f t="shared" si="13"/>
        <v>0</v>
      </c>
    </row>
    <row r="36" spans="1:22" ht="2.15" customHeight="1" thickBot="1" x14ac:dyDescent="0.3">
      <c r="A36" s="76"/>
      <c r="B36" s="77"/>
      <c r="C36" s="78"/>
      <c r="D36" s="78"/>
      <c r="E36" s="79"/>
      <c r="F36" s="400"/>
      <c r="G36" s="400"/>
      <c r="H36" s="400"/>
      <c r="I36" s="400"/>
      <c r="J36" s="400"/>
      <c r="K36" s="400"/>
      <c r="L36" s="400"/>
      <c r="M36" s="401"/>
      <c r="N36" s="80"/>
      <c r="O36" s="80"/>
      <c r="P36" s="80"/>
      <c r="Q36" s="80"/>
      <c r="R36" s="80"/>
      <c r="S36" s="80"/>
      <c r="T36" s="80"/>
      <c r="U36" s="80"/>
    </row>
    <row r="37" spans="1:22" ht="26.5" thickBot="1" x14ac:dyDescent="0.3">
      <c r="A37" s="81" t="s">
        <v>49</v>
      </c>
      <c r="B37" s="82">
        <f>B11+B15+B19+B23+B27+B31+B35</f>
        <v>0</v>
      </c>
      <c r="C37" s="82">
        <f t="shared" ref="C37:M37" si="14">C11+C15+C19+C23+C27+C31+C35</f>
        <v>0</v>
      </c>
      <c r="D37" s="82">
        <f t="shared" si="14"/>
        <v>0</v>
      </c>
      <c r="E37" s="82">
        <f t="shared" si="14"/>
        <v>0</v>
      </c>
      <c r="F37" s="82">
        <f t="shared" si="14"/>
        <v>0</v>
      </c>
      <c r="G37" s="82">
        <f t="shared" si="14"/>
        <v>0</v>
      </c>
      <c r="H37" s="82">
        <f t="shared" si="14"/>
        <v>0</v>
      </c>
      <c r="I37" s="82">
        <f t="shared" si="14"/>
        <v>0</v>
      </c>
      <c r="J37" s="82">
        <f t="shared" si="14"/>
        <v>0</v>
      </c>
      <c r="K37" s="82">
        <f t="shared" si="14"/>
        <v>0</v>
      </c>
      <c r="L37" s="82">
        <f t="shared" si="14"/>
        <v>0</v>
      </c>
      <c r="M37" s="82">
        <f t="shared" si="14"/>
        <v>0</v>
      </c>
      <c r="N37" s="82">
        <f t="shared" ref="N37:U37" si="15">N11+N15+N19+N23+N27+N31+N35</f>
        <v>0</v>
      </c>
      <c r="O37" s="82">
        <f t="shared" si="15"/>
        <v>0</v>
      </c>
      <c r="P37" s="82">
        <f t="shared" si="15"/>
        <v>0</v>
      </c>
      <c r="Q37" s="82">
        <f t="shared" si="15"/>
        <v>0</v>
      </c>
      <c r="R37" s="399">
        <f t="shared" si="15"/>
        <v>0</v>
      </c>
      <c r="S37" s="399">
        <f t="shared" si="15"/>
        <v>0</v>
      </c>
      <c r="T37" s="399">
        <f t="shared" si="15"/>
        <v>0</v>
      </c>
      <c r="U37" s="82">
        <f t="shared" si="15"/>
        <v>0</v>
      </c>
    </row>
    <row r="38" spans="1:22" ht="18" customHeight="1" thickBot="1" x14ac:dyDescent="0.35">
      <c r="A38" s="534" t="s">
        <v>50</v>
      </c>
      <c r="B38" s="535"/>
      <c r="C38" s="535"/>
      <c r="D38" s="536"/>
      <c r="E38" s="402">
        <f>SUM(B37:M37)</f>
        <v>0</v>
      </c>
      <c r="F38" s="537"/>
      <c r="G38" s="537"/>
      <c r="H38" s="537"/>
      <c r="I38" s="537"/>
      <c r="J38" s="537"/>
      <c r="K38" s="537"/>
      <c r="L38" s="537"/>
      <c r="M38" s="537"/>
      <c r="R38" s="528" t="s">
        <v>210</v>
      </c>
      <c r="S38" s="529"/>
      <c r="T38" s="530"/>
      <c r="U38" s="398">
        <f>E38*V38</f>
        <v>0</v>
      </c>
      <c r="V38" s="51">
        <f>'P 2- Salary'!O29</f>
        <v>0</v>
      </c>
    </row>
  </sheetData>
  <sheetProtection algorithmName="SHA-512" hashValue="3jBzj9h1SM7S62rP+5MD5QFGFdEv544T/3aG4jxhb9h1TE9pEJ4eUe3vpKGhRcxsBXPR1ScAR9wDW8iR1H2BjA==" saltValue="P6HU83IK0OrFKjfOWLimog==" spinCount="100000" sheet="1" selectLockedCells="1"/>
  <mergeCells count="28">
    <mergeCell ref="R38:T38"/>
    <mergeCell ref="S5:S7"/>
    <mergeCell ref="T5:T7"/>
    <mergeCell ref="U5:U7"/>
    <mergeCell ref="A2:U2"/>
    <mergeCell ref="A38:D38"/>
    <mergeCell ref="F38:M38"/>
    <mergeCell ref="H5:H7"/>
    <mergeCell ref="I5:I7"/>
    <mergeCell ref="J5:J7"/>
    <mergeCell ref="K5:K7"/>
    <mergeCell ref="L5:L7"/>
    <mergeCell ref="A1:U1"/>
    <mergeCell ref="B3:U3"/>
    <mergeCell ref="B4:U4"/>
    <mergeCell ref="N5:N7"/>
    <mergeCell ref="O5:O7"/>
    <mergeCell ref="P5:P7"/>
    <mergeCell ref="Q5:Q7"/>
    <mergeCell ref="R5:R7"/>
    <mergeCell ref="A5:A7"/>
    <mergeCell ref="B5:B7"/>
    <mergeCell ref="C5:C7"/>
    <mergeCell ref="D5:D7"/>
    <mergeCell ref="E5:E7"/>
    <mergeCell ref="F5:F7"/>
    <mergeCell ref="M5:M7"/>
    <mergeCell ref="G5:G7"/>
  </mergeCells>
  <dataValidations count="3">
    <dataValidation allowBlank="1" showInputMessage="1" showErrorMessage="1" prompt="This percentage cannot exceed Column K in the tab &quot;P2-Salary.&quot;" sqref="WVJ983050:WVU983050 IP10:JA10 SL10:SW10 ACH10:ACS10 AMD10:AMO10 AVZ10:AWK10 BFV10:BGG10 BPR10:BQC10 BZN10:BZY10 CJJ10:CJU10 CTF10:CTQ10 DDB10:DDM10 DMX10:DNI10 DWT10:DXE10 EGP10:EHA10 EQL10:EQW10 FAH10:FAS10 FKD10:FKO10 FTZ10:FUK10 GDV10:GEG10 GNR10:GOC10 GXN10:GXY10 HHJ10:HHU10 HRF10:HRQ10 IBB10:IBM10 IKX10:ILI10 IUT10:IVE10 JEP10:JFA10 JOL10:JOW10 JYH10:JYS10 KID10:KIO10 KRZ10:KSK10 LBV10:LCG10 LLR10:LMC10 LVN10:LVY10 MFJ10:MFU10 MPF10:MPQ10 MZB10:MZM10 NIX10:NJI10 NST10:NTE10 OCP10:ODA10 OML10:OMW10 OWH10:OWS10 PGD10:PGO10 PPZ10:PQK10 PZV10:QAG10 QJR10:QKC10 QTN10:QTY10 RDJ10:RDU10 RNF10:RNQ10 RXB10:RXM10 SGX10:SHI10 SQT10:SRE10 TAP10:TBA10 TKL10:TKW10 TUH10:TUS10 UED10:UEO10 UNZ10:UOK10 UXV10:UYG10 VHR10:VIC10 VRN10:VRY10 WBJ10:WBU10 WLF10:WLQ10 WVB10:WVM10 B65546:U65546 IX65546:JI65546 ST65546:TE65546 ACP65546:ADA65546 AML65546:AMW65546 AWH65546:AWS65546 BGD65546:BGO65546 BPZ65546:BQK65546 BZV65546:CAG65546 CJR65546:CKC65546 CTN65546:CTY65546 DDJ65546:DDU65546 DNF65546:DNQ65546 DXB65546:DXM65546 EGX65546:EHI65546 EQT65546:ERE65546 FAP65546:FBA65546 FKL65546:FKW65546 FUH65546:FUS65546 GED65546:GEO65546 GNZ65546:GOK65546 GXV65546:GYG65546 HHR65546:HIC65546 HRN65546:HRY65546 IBJ65546:IBU65546 ILF65546:ILQ65546 IVB65546:IVM65546 JEX65546:JFI65546 JOT65546:JPE65546 JYP65546:JZA65546 KIL65546:KIW65546 KSH65546:KSS65546 LCD65546:LCO65546 LLZ65546:LMK65546 LVV65546:LWG65546 MFR65546:MGC65546 MPN65546:MPY65546 MZJ65546:MZU65546 NJF65546:NJQ65546 NTB65546:NTM65546 OCX65546:ODI65546 OMT65546:ONE65546 OWP65546:OXA65546 PGL65546:PGW65546 PQH65546:PQS65546 QAD65546:QAO65546 QJZ65546:QKK65546 QTV65546:QUG65546 RDR65546:REC65546 RNN65546:RNY65546 RXJ65546:RXU65546 SHF65546:SHQ65546 SRB65546:SRM65546 TAX65546:TBI65546 TKT65546:TLE65546 TUP65546:TVA65546 UEL65546:UEW65546 UOH65546:UOS65546 UYD65546:UYO65546 VHZ65546:VIK65546 VRV65546:VSG65546 WBR65546:WCC65546 WLN65546:WLY65546 WVJ65546:WVU65546 B131082:U131082 IX131082:JI131082 ST131082:TE131082 ACP131082:ADA131082 AML131082:AMW131082 AWH131082:AWS131082 BGD131082:BGO131082 BPZ131082:BQK131082 BZV131082:CAG131082 CJR131082:CKC131082 CTN131082:CTY131082 DDJ131082:DDU131082 DNF131082:DNQ131082 DXB131082:DXM131082 EGX131082:EHI131082 EQT131082:ERE131082 FAP131082:FBA131082 FKL131082:FKW131082 FUH131082:FUS131082 GED131082:GEO131082 GNZ131082:GOK131082 GXV131082:GYG131082 HHR131082:HIC131082 HRN131082:HRY131082 IBJ131082:IBU131082 ILF131082:ILQ131082 IVB131082:IVM131082 JEX131082:JFI131082 JOT131082:JPE131082 JYP131082:JZA131082 KIL131082:KIW131082 KSH131082:KSS131082 LCD131082:LCO131082 LLZ131082:LMK131082 LVV131082:LWG131082 MFR131082:MGC131082 MPN131082:MPY131082 MZJ131082:MZU131082 NJF131082:NJQ131082 NTB131082:NTM131082 OCX131082:ODI131082 OMT131082:ONE131082 OWP131082:OXA131082 PGL131082:PGW131082 PQH131082:PQS131082 QAD131082:QAO131082 QJZ131082:QKK131082 QTV131082:QUG131082 RDR131082:REC131082 RNN131082:RNY131082 RXJ131082:RXU131082 SHF131082:SHQ131082 SRB131082:SRM131082 TAX131082:TBI131082 TKT131082:TLE131082 TUP131082:TVA131082 UEL131082:UEW131082 UOH131082:UOS131082 UYD131082:UYO131082 VHZ131082:VIK131082 VRV131082:VSG131082 WBR131082:WCC131082 WLN131082:WLY131082 WVJ131082:WVU131082 B196618:U196618 IX196618:JI196618 ST196618:TE196618 ACP196618:ADA196618 AML196618:AMW196618 AWH196618:AWS196618 BGD196618:BGO196618 BPZ196618:BQK196618 BZV196618:CAG196618 CJR196618:CKC196618 CTN196618:CTY196618 DDJ196618:DDU196618 DNF196618:DNQ196618 DXB196618:DXM196618 EGX196618:EHI196618 EQT196618:ERE196618 FAP196618:FBA196618 FKL196618:FKW196618 FUH196618:FUS196618 GED196618:GEO196618 GNZ196618:GOK196618 GXV196618:GYG196618 HHR196618:HIC196618 HRN196618:HRY196618 IBJ196618:IBU196618 ILF196618:ILQ196618 IVB196618:IVM196618 JEX196618:JFI196618 JOT196618:JPE196618 JYP196618:JZA196618 KIL196618:KIW196618 KSH196618:KSS196618 LCD196618:LCO196618 LLZ196618:LMK196618 LVV196618:LWG196618 MFR196618:MGC196618 MPN196618:MPY196618 MZJ196618:MZU196618 NJF196618:NJQ196618 NTB196618:NTM196618 OCX196618:ODI196618 OMT196618:ONE196618 OWP196618:OXA196618 PGL196618:PGW196618 PQH196618:PQS196618 QAD196618:QAO196618 QJZ196618:QKK196618 QTV196618:QUG196618 RDR196618:REC196618 RNN196618:RNY196618 RXJ196618:RXU196618 SHF196618:SHQ196618 SRB196618:SRM196618 TAX196618:TBI196618 TKT196618:TLE196618 TUP196618:TVA196618 UEL196618:UEW196618 UOH196618:UOS196618 UYD196618:UYO196618 VHZ196618:VIK196618 VRV196618:VSG196618 WBR196618:WCC196618 WLN196618:WLY196618 WVJ196618:WVU196618 B262154:U262154 IX262154:JI262154 ST262154:TE262154 ACP262154:ADA262154 AML262154:AMW262154 AWH262154:AWS262154 BGD262154:BGO262154 BPZ262154:BQK262154 BZV262154:CAG262154 CJR262154:CKC262154 CTN262154:CTY262154 DDJ262154:DDU262154 DNF262154:DNQ262154 DXB262154:DXM262154 EGX262154:EHI262154 EQT262154:ERE262154 FAP262154:FBA262154 FKL262154:FKW262154 FUH262154:FUS262154 GED262154:GEO262154 GNZ262154:GOK262154 GXV262154:GYG262154 HHR262154:HIC262154 HRN262154:HRY262154 IBJ262154:IBU262154 ILF262154:ILQ262154 IVB262154:IVM262154 JEX262154:JFI262154 JOT262154:JPE262154 JYP262154:JZA262154 KIL262154:KIW262154 KSH262154:KSS262154 LCD262154:LCO262154 LLZ262154:LMK262154 LVV262154:LWG262154 MFR262154:MGC262154 MPN262154:MPY262154 MZJ262154:MZU262154 NJF262154:NJQ262154 NTB262154:NTM262154 OCX262154:ODI262154 OMT262154:ONE262154 OWP262154:OXA262154 PGL262154:PGW262154 PQH262154:PQS262154 QAD262154:QAO262154 QJZ262154:QKK262154 QTV262154:QUG262154 RDR262154:REC262154 RNN262154:RNY262154 RXJ262154:RXU262154 SHF262154:SHQ262154 SRB262154:SRM262154 TAX262154:TBI262154 TKT262154:TLE262154 TUP262154:TVA262154 UEL262154:UEW262154 UOH262154:UOS262154 UYD262154:UYO262154 VHZ262154:VIK262154 VRV262154:VSG262154 WBR262154:WCC262154 WLN262154:WLY262154 WVJ262154:WVU262154 B327690:U327690 IX327690:JI327690 ST327690:TE327690 ACP327690:ADA327690 AML327690:AMW327690 AWH327690:AWS327690 BGD327690:BGO327690 BPZ327690:BQK327690 BZV327690:CAG327690 CJR327690:CKC327690 CTN327690:CTY327690 DDJ327690:DDU327690 DNF327690:DNQ327690 DXB327690:DXM327690 EGX327690:EHI327690 EQT327690:ERE327690 FAP327690:FBA327690 FKL327690:FKW327690 FUH327690:FUS327690 GED327690:GEO327690 GNZ327690:GOK327690 GXV327690:GYG327690 HHR327690:HIC327690 HRN327690:HRY327690 IBJ327690:IBU327690 ILF327690:ILQ327690 IVB327690:IVM327690 JEX327690:JFI327690 JOT327690:JPE327690 JYP327690:JZA327690 KIL327690:KIW327690 KSH327690:KSS327690 LCD327690:LCO327690 LLZ327690:LMK327690 LVV327690:LWG327690 MFR327690:MGC327690 MPN327690:MPY327690 MZJ327690:MZU327690 NJF327690:NJQ327690 NTB327690:NTM327690 OCX327690:ODI327690 OMT327690:ONE327690 OWP327690:OXA327690 PGL327690:PGW327690 PQH327690:PQS327690 QAD327690:QAO327690 QJZ327690:QKK327690 QTV327690:QUG327690 RDR327690:REC327690 RNN327690:RNY327690 RXJ327690:RXU327690 SHF327690:SHQ327690 SRB327690:SRM327690 TAX327690:TBI327690 TKT327690:TLE327690 TUP327690:TVA327690 UEL327690:UEW327690 UOH327690:UOS327690 UYD327690:UYO327690 VHZ327690:VIK327690 VRV327690:VSG327690 WBR327690:WCC327690 WLN327690:WLY327690 WVJ327690:WVU327690 B393226:U393226 IX393226:JI393226 ST393226:TE393226 ACP393226:ADA393226 AML393226:AMW393226 AWH393226:AWS393226 BGD393226:BGO393226 BPZ393226:BQK393226 BZV393226:CAG393226 CJR393226:CKC393226 CTN393226:CTY393226 DDJ393226:DDU393226 DNF393226:DNQ393226 DXB393226:DXM393226 EGX393226:EHI393226 EQT393226:ERE393226 FAP393226:FBA393226 FKL393226:FKW393226 FUH393226:FUS393226 GED393226:GEO393226 GNZ393226:GOK393226 GXV393226:GYG393226 HHR393226:HIC393226 HRN393226:HRY393226 IBJ393226:IBU393226 ILF393226:ILQ393226 IVB393226:IVM393226 JEX393226:JFI393226 JOT393226:JPE393226 JYP393226:JZA393226 KIL393226:KIW393226 KSH393226:KSS393226 LCD393226:LCO393226 LLZ393226:LMK393226 LVV393226:LWG393226 MFR393226:MGC393226 MPN393226:MPY393226 MZJ393226:MZU393226 NJF393226:NJQ393226 NTB393226:NTM393226 OCX393226:ODI393226 OMT393226:ONE393226 OWP393226:OXA393226 PGL393226:PGW393226 PQH393226:PQS393226 QAD393226:QAO393226 QJZ393226:QKK393226 QTV393226:QUG393226 RDR393226:REC393226 RNN393226:RNY393226 RXJ393226:RXU393226 SHF393226:SHQ393226 SRB393226:SRM393226 TAX393226:TBI393226 TKT393226:TLE393226 TUP393226:TVA393226 UEL393226:UEW393226 UOH393226:UOS393226 UYD393226:UYO393226 VHZ393226:VIK393226 VRV393226:VSG393226 WBR393226:WCC393226 WLN393226:WLY393226 WVJ393226:WVU393226 B458762:U458762 IX458762:JI458762 ST458762:TE458762 ACP458762:ADA458762 AML458762:AMW458762 AWH458762:AWS458762 BGD458762:BGO458762 BPZ458762:BQK458762 BZV458762:CAG458762 CJR458762:CKC458762 CTN458762:CTY458762 DDJ458762:DDU458762 DNF458762:DNQ458762 DXB458762:DXM458762 EGX458762:EHI458762 EQT458762:ERE458762 FAP458762:FBA458762 FKL458762:FKW458762 FUH458762:FUS458762 GED458762:GEO458762 GNZ458762:GOK458762 GXV458762:GYG458762 HHR458762:HIC458762 HRN458762:HRY458762 IBJ458762:IBU458762 ILF458762:ILQ458762 IVB458762:IVM458762 JEX458762:JFI458762 JOT458762:JPE458762 JYP458762:JZA458762 KIL458762:KIW458762 KSH458762:KSS458762 LCD458762:LCO458762 LLZ458762:LMK458762 LVV458762:LWG458762 MFR458762:MGC458762 MPN458762:MPY458762 MZJ458762:MZU458762 NJF458762:NJQ458762 NTB458762:NTM458762 OCX458762:ODI458762 OMT458762:ONE458762 OWP458762:OXA458762 PGL458762:PGW458762 PQH458762:PQS458762 QAD458762:QAO458762 QJZ458762:QKK458762 QTV458762:QUG458762 RDR458762:REC458762 RNN458762:RNY458762 RXJ458762:RXU458762 SHF458762:SHQ458762 SRB458762:SRM458762 TAX458762:TBI458762 TKT458762:TLE458762 TUP458762:TVA458762 UEL458762:UEW458762 UOH458762:UOS458762 UYD458762:UYO458762 VHZ458762:VIK458762 VRV458762:VSG458762 WBR458762:WCC458762 WLN458762:WLY458762 WVJ458762:WVU458762 B524298:U524298 IX524298:JI524298 ST524298:TE524298 ACP524298:ADA524298 AML524298:AMW524298 AWH524298:AWS524298 BGD524298:BGO524298 BPZ524298:BQK524298 BZV524298:CAG524298 CJR524298:CKC524298 CTN524298:CTY524298 DDJ524298:DDU524298 DNF524298:DNQ524298 DXB524298:DXM524298 EGX524298:EHI524298 EQT524298:ERE524298 FAP524298:FBA524298 FKL524298:FKW524298 FUH524298:FUS524298 GED524298:GEO524298 GNZ524298:GOK524298 GXV524298:GYG524298 HHR524298:HIC524298 HRN524298:HRY524298 IBJ524298:IBU524298 ILF524298:ILQ524298 IVB524298:IVM524298 JEX524298:JFI524298 JOT524298:JPE524298 JYP524298:JZA524298 KIL524298:KIW524298 KSH524298:KSS524298 LCD524298:LCO524298 LLZ524298:LMK524298 LVV524298:LWG524298 MFR524298:MGC524298 MPN524298:MPY524298 MZJ524298:MZU524298 NJF524298:NJQ524298 NTB524298:NTM524298 OCX524298:ODI524298 OMT524298:ONE524298 OWP524298:OXA524298 PGL524298:PGW524298 PQH524298:PQS524298 QAD524298:QAO524298 QJZ524298:QKK524298 QTV524298:QUG524298 RDR524298:REC524298 RNN524298:RNY524298 RXJ524298:RXU524298 SHF524298:SHQ524298 SRB524298:SRM524298 TAX524298:TBI524298 TKT524298:TLE524298 TUP524298:TVA524298 UEL524298:UEW524298 UOH524298:UOS524298 UYD524298:UYO524298 VHZ524298:VIK524298 VRV524298:VSG524298 WBR524298:WCC524298 WLN524298:WLY524298 WVJ524298:WVU524298 B589834:U589834 IX589834:JI589834 ST589834:TE589834 ACP589834:ADA589834 AML589834:AMW589834 AWH589834:AWS589834 BGD589834:BGO589834 BPZ589834:BQK589834 BZV589834:CAG589834 CJR589834:CKC589834 CTN589834:CTY589834 DDJ589834:DDU589834 DNF589834:DNQ589834 DXB589834:DXM589834 EGX589834:EHI589834 EQT589834:ERE589834 FAP589834:FBA589834 FKL589834:FKW589834 FUH589834:FUS589834 GED589834:GEO589834 GNZ589834:GOK589834 GXV589834:GYG589834 HHR589834:HIC589834 HRN589834:HRY589834 IBJ589834:IBU589834 ILF589834:ILQ589834 IVB589834:IVM589834 JEX589834:JFI589834 JOT589834:JPE589834 JYP589834:JZA589834 KIL589834:KIW589834 KSH589834:KSS589834 LCD589834:LCO589834 LLZ589834:LMK589834 LVV589834:LWG589834 MFR589834:MGC589834 MPN589834:MPY589834 MZJ589834:MZU589834 NJF589834:NJQ589834 NTB589834:NTM589834 OCX589834:ODI589834 OMT589834:ONE589834 OWP589834:OXA589834 PGL589834:PGW589834 PQH589834:PQS589834 QAD589834:QAO589834 QJZ589834:QKK589834 QTV589834:QUG589834 RDR589834:REC589834 RNN589834:RNY589834 RXJ589834:RXU589834 SHF589834:SHQ589834 SRB589834:SRM589834 TAX589834:TBI589834 TKT589834:TLE589834 TUP589834:TVA589834 UEL589834:UEW589834 UOH589834:UOS589834 UYD589834:UYO589834 VHZ589834:VIK589834 VRV589834:VSG589834 WBR589834:WCC589834 WLN589834:WLY589834 WVJ589834:WVU589834 B655370:U655370 IX655370:JI655370 ST655370:TE655370 ACP655370:ADA655370 AML655370:AMW655370 AWH655370:AWS655370 BGD655370:BGO655370 BPZ655370:BQK655370 BZV655370:CAG655370 CJR655370:CKC655370 CTN655370:CTY655370 DDJ655370:DDU655370 DNF655370:DNQ655370 DXB655370:DXM655370 EGX655370:EHI655370 EQT655370:ERE655370 FAP655370:FBA655370 FKL655370:FKW655370 FUH655370:FUS655370 GED655370:GEO655370 GNZ655370:GOK655370 GXV655370:GYG655370 HHR655370:HIC655370 HRN655370:HRY655370 IBJ655370:IBU655370 ILF655370:ILQ655370 IVB655370:IVM655370 JEX655370:JFI655370 JOT655370:JPE655370 JYP655370:JZA655370 KIL655370:KIW655370 KSH655370:KSS655370 LCD655370:LCO655370 LLZ655370:LMK655370 LVV655370:LWG655370 MFR655370:MGC655370 MPN655370:MPY655370 MZJ655370:MZU655370 NJF655370:NJQ655370 NTB655370:NTM655370 OCX655370:ODI655370 OMT655370:ONE655370 OWP655370:OXA655370 PGL655370:PGW655370 PQH655370:PQS655370 QAD655370:QAO655370 QJZ655370:QKK655370 QTV655370:QUG655370 RDR655370:REC655370 RNN655370:RNY655370 RXJ655370:RXU655370 SHF655370:SHQ655370 SRB655370:SRM655370 TAX655370:TBI655370 TKT655370:TLE655370 TUP655370:TVA655370 UEL655370:UEW655370 UOH655370:UOS655370 UYD655370:UYO655370 VHZ655370:VIK655370 VRV655370:VSG655370 WBR655370:WCC655370 WLN655370:WLY655370 WVJ655370:WVU655370 B720906:U720906 IX720906:JI720906 ST720906:TE720906 ACP720906:ADA720906 AML720906:AMW720906 AWH720906:AWS720906 BGD720906:BGO720906 BPZ720906:BQK720906 BZV720906:CAG720906 CJR720906:CKC720906 CTN720906:CTY720906 DDJ720906:DDU720906 DNF720906:DNQ720906 DXB720906:DXM720906 EGX720906:EHI720906 EQT720906:ERE720906 FAP720906:FBA720906 FKL720906:FKW720906 FUH720906:FUS720906 GED720906:GEO720906 GNZ720906:GOK720906 GXV720906:GYG720906 HHR720906:HIC720906 HRN720906:HRY720906 IBJ720906:IBU720906 ILF720906:ILQ720906 IVB720906:IVM720906 JEX720906:JFI720906 JOT720906:JPE720906 JYP720906:JZA720906 KIL720906:KIW720906 KSH720906:KSS720906 LCD720906:LCO720906 LLZ720906:LMK720906 LVV720906:LWG720906 MFR720906:MGC720906 MPN720906:MPY720906 MZJ720906:MZU720906 NJF720906:NJQ720906 NTB720906:NTM720906 OCX720906:ODI720906 OMT720906:ONE720906 OWP720906:OXA720906 PGL720906:PGW720906 PQH720906:PQS720906 QAD720906:QAO720906 QJZ720906:QKK720906 QTV720906:QUG720906 RDR720906:REC720906 RNN720906:RNY720906 RXJ720906:RXU720906 SHF720906:SHQ720906 SRB720906:SRM720906 TAX720906:TBI720906 TKT720906:TLE720906 TUP720906:TVA720906 UEL720906:UEW720906 UOH720906:UOS720906 UYD720906:UYO720906 VHZ720906:VIK720906 VRV720906:VSG720906 WBR720906:WCC720906 WLN720906:WLY720906 WVJ720906:WVU720906 B786442:U786442 IX786442:JI786442 ST786442:TE786442 ACP786442:ADA786442 AML786442:AMW786442 AWH786442:AWS786442 BGD786442:BGO786442 BPZ786442:BQK786442 BZV786442:CAG786442 CJR786442:CKC786442 CTN786442:CTY786442 DDJ786442:DDU786442 DNF786442:DNQ786442 DXB786442:DXM786442 EGX786442:EHI786442 EQT786442:ERE786442 FAP786442:FBA786442 FKL786442:FKW786442 FUH786442:FUS786442 GED786442:GEO786442 GNZ786442:GOK786442 GXV786442:GYG786442 HHR786442:HIC786442 HRN786442:HRY786442 IBJ786442:IBU786442 ILF786442:ILQ786442 IVB786442:IVM786442 JEX786442:JFI786442 JOT786442:JPE786442 JYP786442:JZA786442 KIL786442:KIW786442 KSH786442:KSS786442 LCD786442:LCO786442 LLZ786442:LMK786442 LVV786442:LWG786442 MFR786442:MGC786442 MPN786442:MPY786442 MZJ786442:MZU786442 NJF786442:NJQ786442 NTB786442:NTM786442 OCX786442:ODI786442 OMT786442:ONE786442 OWP786442:OXA786442 PGL786442:PGW786442 PQH786442:PQS786442 QAD786442:QAO786442 QJZ786442:QKK786442 QTV786442:QUG786442 RDR786442:REC786442 RNN786442:RNY786442 RXJ786442:RXU786442 SHF786442:SHQ786442 SRB786442:SRM786442 TAX786442:TBI786442 TKT786442:TLE786442 TUP786442:TVA786442 UEL786442:UEW786442 UOH786442:UOS786442 UYD786442:UYO786442 VHZ786442:VIK786442 VRV786442:VSG786442 WBR786442:WCC786442 WLN786442:WLY786442 WVJ786442:WVU786442 B851978:U851978 IX851978:JI851978 ST851978:TE851978 ACP851978:ADA851978 AML851978:AMW851978 AWH851978:AWS851978 BGD851978:BGO851978 BPZ851978:BQK851978 BZV851978:CAG851978 CJR851978:CKC851978 CTN851978:CTY851978 DDJ851978:DDU851978 DNF851978:DNQ851978 DXB851978:DXM851978 EGX851978:EHI851978 EQT851978:ERE851978 FAP851978:FBA851978 FKL851978:FKW851978 FUH851978:FUS851978 GED851978:GEO851978 GNZ851978:GOK851978 GXV851978:GYG851978 HHR851978:HIC851978 HRN851978:HRY851978 IBJ851978:IBU851978 ILF851978:ILQ851978 IVB851978:IVM851978 JEX851978:JFI851978 JOT851978:JPE851978 JYP851978:JZA851978 KIL851978:KIW851978 KSH851978:KSS851978 LCD851978:LCO851978 LLZ851978:LMK851978 LVV851978:LWG851978 MFR851978:MGC851978 MPN851978:MPY851978 MZJ851978:MZU851978 NJF851978:NJQ851978 NTB851978:NTM851978 OCX851978:ODI851978 OMT851978:ONE851978 OWP851978:OXA851978 PGL851978:PGW851978 PQH851978:PQS851978 QAD851978:QAO851978 QJZ851978:QKK851978 QTV851978:QUG851978 RDR851978:REC851978 RNN851978:RNY851978 RXJ851978:RXU851978 SHF851978:SHQ851978 SRB851978:SRM851978 TAX851978:TBI851978 TKT851978:TLE851978 TUP851978:TVA851978 UEL851978:UEW851978 UOH851978:UOS851978 UYD851978:UYO851978 VHZ851978:VIK851978 VRV851978:VSG851978 WBR851978:WCC851978 WLN851978:WLY851978 WVJ851978:WVU851978 B917514:U917514 IX917514:JI917514 ST917514:TE917514 ACP917514:ADA917514 AML917514:AMW917514 AWH917514:AWS917514 BGD917514:BGO917514 BPZ917514:BQK917514 BZV917514:CAG917514 CJR917514:CKC917514 CTN917514:CTY917514 DDJ917514:DDU917514 DNF917514:DNQ917514 DXB917514:DXM917514 EGX917514:EHI917514 EQT917514:ERE917514 FAP917514:FBA917514 FKL917514:FKW917514 FUH917514:FUS917514 GED917514:GEO917514 GNZ917514:GOK917514 GXV917514:GYG917514 HHR917514:HIC917514 HRN917514:HRY917514 IBJ917514:IBU917514 ILF917514:ILQ917514 IVB917514:IVM917514 JEX917514:JFI917514 JOT917514:JPE917514 JYP917514:JZA917514 KIL917514:KIW917514 KSH917514:KSS917514 LCD917514:LCO917514 LLZ917514:LMK917514 LVV917514:LWG917514 MFR917514:MGC917514 MPN917514:MPY917514 MZJ917514:MZU917514 NJF917514:NJQ917514 NTB917514:NTM917514 OCX917514:ODI917514 OMT917514:ONE917514 OWP917514:OXA917514 PGL917514:PGW917514 PQH917514:PQS917514 QAD917514:QAO917514 QJZ917514:QKK917514 QTV917514:QUG917514 RDR917514:REC917514 RNN917514:RNY917514 RXJ917514:RXU917514 SHF917514:SHQ917514 SRB917514:SRM917514 TAX917514:TBI917514 TKT917514:TLE917514 TUP917514:TVA917514 UEL917514:UEW917514 UOH917514:UOS917514 UYD917514:UYO917514 VHZ917514:VIK917514 VRV917514:VSG917514 WBR917514:WCC917514 WLN917514:WLY917514 WVJ917514:WVU917514 B983050:U983050 IX983050:JI983050 ST983050:TE983050 ACP983050:ADA983050 AML983050:AMW983050 AWH983050:AWS983050 BGD983050:BGO983050 BPZ983050:BQK983050 BZV983050:CAG983050 CJR983050:CKC983050 CTN983050:CTY983050 DDJ983050:DDU983050 DNF983050:DNQ983050 DXB983050:DXM983050 EGX983050:EHI983050 EQT983050:ERE983050 FAP983050:FBA983050 FKL983050:FKW983050 FUH983050:FUS983050 GED983050:GEO983050 GNZ983050:GOK983050 GXV983050:GYG983050 HHR983050:HIC983050 HRN983050:HRY983050 IBJ983050:IBU983050 ILF983050:ILQ983050 IVB983050:IVM983050 JEX983050:JFI983050 JOT983050:JPE983050 JYP983050:JZA983050 KIL983050:KIW983050 KSH983050:KSS983050 LCD983050:LCO983050 LLZ983050:LMK983050 LVV983050:LWG983050 MFR983050:MGC983050 MPN983050:MPY983050 MZJ983050:MZU983050 NJF983050:NJQ983050 NTB983050:NTM983050 OCX983050:ODI983050 OMT983050:ONE983050 OWP983050:OXA983050 PGL983050:PGW983050 PQH983050:PQS983050 QAD983050:QAO983050 QJZ983050:QKK983050 QTV983050:QUG983050 RDR983050:REC983050 RNN983050:RNY983050 RXJ983050:RXU983050 SHF983050:SHQ983050 SRB983050:SRM983050 TAX983050:TBI983050 TKT983050:TLE983050 TUP983050:TVA983050 UEL983050:UEW983050 UOH983050:UOS983050 UYD983050:UYO983050 VHZ983050:VIK983050 VRV983050:VSG983050 WBR983050:WCC983050 WLN983050:WLY983050" xr:uid="{00000000-0002-0000-0300-000000000000}"/>
    <dataValidation allowBlank="1" showInputMessage="1" showErrorMessage="1" prompt="This percentage cannot exceed the percentage in Column K in the tab  P2 Salary." sqref="WLN983054:WLY983054 IP22:JA22 SL22:SW22 ACH22:ACS22 AMD22:AMO22 AVZ22:AWK22 BFV22:BGG22 BPR22:BQC22 BZN22:BZY22 CJJ22:CJU22 CTF22:CTQ22 DDB22:DDM22 DMX22:DNI22 DWT22:DXE22 EGP22:EHA22 EQL22:EQW22 FAH22:FAS22 FKD22:FKO22 FTZ22:FUK22 GDV22:GEG22 GNR22:GOC22 GXN22:GXY22 HHJ22:HHU22 HRF22:HRQ22 IBB22:IBM22 IKX22:ILI22 IUT22:IVE22 JEP22:JFA22 JOL22:JOW22 JYH22:JYS22 KID22:KIO22 KRZ22:KSK22 LBV22:LCG22 LLR22:LMC22 LVN22:LVY22 MFJ22:MFU22 MPF22:MPQ22 MZB22:MZM22 NIX22:NJI22 NST22:NTE22 OCP22:ODA22 OML22:OMW22 OWH22:OWS22 PGD22:PGO22 PPZ22:PQK22 PZV22:QAG22 QJR22:QKC22 QTN22:QTY22 RDJ22:RDU22 RNF22:RNQ22 RXB22:RXM22 SGX22:SHI22 SQT22:SRE22 TAP22:TBA22 TKL22:TKW22 TUH22:TUS22 UED22:UEO22 UNZ22:UOK22 UXV22:UYG22 VHR22:VIC22 VRN22:VRY22 WBJ22:WBU22 WLF22:WLQ22 WVB22:WVM22 B65558:U65558 IX65558:JI65558 ST65558:TE65558 ACP65558:ADA65558 AML65558:AMW65558 AWH65558:AWS65558 BGD65558:BGO65558 BPZ65558:BQK65558 BZV65558:CAG65558 CJR65558:CKC65558 CTN65558:CTY65558 DDJ65558:DDU65558 DNF65558:DNQ65558 DXB65558:DXM65558 EGX65558:EHI65558 EQT65558:ERE65558 FAP65558:FBA65558 FKL65558:FKW65558 FUH65558:FUS65558 GED65558:GEO65558 GNZ65558:GOK65558 GXV65558:GYG65558 HHR65558:HIC65558 HRN65558:HRY65558 IBJ65558:IBU65558 ILF65558:ILQ65558 IVB65558:IVM65558 JEX65558:JFI65558 JOT65558:JPE65558 JYP65558:JZA65558 KIL65558:KIW65558 KSH65558:KSS65558 LCD65558:LCO65558 LLZ65558:LMK65558 LVV65558:LWG65558 MFR65558:MGC65558 MPN65558:MPY65558 MZJ65558:MZU65558 NJF65558:NJQ65558 NTB65558:NTM65558 OCX65558:ODI65558 OMT65558:ONE65558 OWP65558:OXA65558 PGL65558:PGW65558 PQH65558:PQS65558 QAD65558:QAO65558 QJZ65558:QKK65558 QTV65558:QUG65558 RDR65558:REC65558 RNN65558:RNY65558 RXJ65558:RXU65558 SHF65558:SHQ65558 SRB65558:SRM65558 TAX65558:TBI65558 TKT65558:TLE65558 TUP65558:TVA65558 UEL65558:UEW65558 UOH65558:UOS65558 UYD65558:UYO65558 VHZ65558:VIK65558 VRV65558:VSG65558 WBR65558:WCC65558 WLN65558:WLY65558 WVJ65558:WVU65558 B131094:U131094 IX131094:JI131094 ST131094:TE131094 ACP131094:ADA131094 AML131094:AMW131094 AWH131094:AWS131094 BGD131094:BGO131094 BPZ131094:BQK131094 BZV131094:CAG131094 CJR131094:CKC131094 CTN131094:CTY131094 DDJ131094:DDU131094 DNF131094:DNQ131094 DXB131094:DXM131094 EGX131094:EHI131094 EQT131094:ERE131094 FAP131094:FBA131094 FKL131094:FKW131094 FUH131094:FUS131094 GED131094:GEO131094 GNZ131094:GOK131094 GXV131094:GYG131094 HHR131094:HIC131094 HRN131094:HRY131094 IBJ131094:IBU131094 ILF131094:ILQ131094 IVB131094:IVM131094 JEX131094:JFI131094 JOT131094:JPE131094 JYP131094:JZA131094 KIL131094:KIW131094 KSH131094:KSS131094 LCD131094:LCO131094 LLZ131094:LMK131094 LVV131094:LWG131094 MFR131094:MGC131094 MPN131094:MPY131094 MZJ131094:MZU131094 NJF131094:NJQ131094 NTB131094:NTM131094 OCX131094:ODI131094 OMT131094:ONE131094 OWP131094:OXA131094 PGL131094:PGW131094 PQH131094:PQS131094 QAD131094:QAO131094 QJZ131094:QKK131094 QTV131094:QUG131094 RDR131094:REC131094 RNN131094:RNY131094 RXJ131094:RXU131094 SHF131094:SHQ131094 SRB131094:SRM131094 TAX131094:TBI131094 TKT131094:TLE131094 TUP131094:TVA131094 UEL131094:UEW131094 UOH131094:UOS131094 UYD131094:UYO131094 VHZ131094:VIK131094 VRV131094:VSG131094 WBR131094:WCC131094 WLN131094:WLY131094 WVJ131094:WVU131094 B196630:U196630 IX196630:JI196630 ST196630:TE196630 ACP196630:ADA196630 AML196630:AMW196630 AWH196630:AWS196630 BGD196630:BGO196630 BPZ196630:BQK196630 BZV196630:CAG196630 CJR196630:CKC196630 CTN196630:CTY196630 DDJ196630:DDU196630 DNF196630:DNQ196630 DXB196630:DXM196630 EGX196630:EHI196630 EQT196630:ERE196630 FAP196630:FBA196630 FKL196630:FKW196630 FUH196630:FUS196630 GED196630:GEO196630 GNZ196630:GOK196630 GXV196630:GYG196630 HHR196630:HIC196630 HRN196630:HRY196630 IBJ196630:IBU196630 ILF196630:ILQ196630 IVB196630:IVM196630 JEX196630:JFI196630 JOT196630:JPE196630 JYP196630:JZA196630 KIL196630:KIW196630 KSH196630:KSS196630 LCD196630:LCO196630 LLZ196630:LMK196630 LVV196630:LWG196630 MFR196630:MGC196630 MPN196630:MPY196630 MZJ196630:MZU196630 NJF196630:NJQ196630 NTB196630:NTM196630 OCX196630:ODI196630 OMT196630:ONE196630 OWP196630:OXA196630 PGL196630:PGW196630 PQH196630:PQS196630 QAD196630:QAO196630 QJZ196630:QKK196630 QTV196630:QUG196630 RDR196630:REC196630 RNN196630:RNY196630 RXJ196630:RXU196630 SHF196630:SHQ196630 SRB196630:SRM196630 TAX196630:TBI196630 TKT196630:TLE196630 TUP196630:TVA196630 UEL196630:UEW196630 UOH196630:UOS196630 UYD196630:UYO196630 VHZ196630:VIK196630 VRV196630:VSG196630 WBR196630:WCC196630 WLN196630:WLY196630 WVJ196630:WVU196630 B262166:U262166 IX262166:JI262166 ST262166:TE262166 ACP262166:ADA262166 AML262166:AMW262166 AWH262166:AWS262166 BGD262166:BGO262166 BPZ262166:BQK262166 BZV262166:CAG262166 CJR262166:CKC262166 CTN262166:CTY262166 DDJ262166:DDU262166 DNF262166:DNQ262166 DXB262166:DXM262166 EGX262166:EHI262166 EQT262166:ERE262166 FAP262166:FBA262166 FKL262166:FKW262166 FUH262166:FUS262166 GED262166:GEO262166 GNZ262166:GOK262166 GXV262166:GYG262166 HHR262166:HIC262166 HRN262166:HRY262166 IBJ262166:IBU262166 ILF262166:ILQ262166 IVB262166:IVM262166 JEX262166:JFI262166 JOT262166:JPE262166 JYP262166:JZA262166 KIL262166:KIW262166 KSH262166:KSS262166 LCD262166:LCO262166 LLZ262166:LMK262166 LVV262166:LWG262166 MFR262166:MGC262166 MPN262166:MPY262166 MZJ262166:MZU262166 NJF262166:NJQ262166 NTB262166:NTM262166 OCX262166:ODI262166 OMT262166:ONE262166 OWP262166:OXA262166 PGL262166:PGW262166 PQH262166:PQS262166 QAD262166:QAO262166 QJZ262166:QKK262166 QTV262166:QUG262166 RDR262166:REC262166 RNN262166:RNY262166 RXJ262166:RXU262166 SHF262166:SHQ262166 SRB262166:SRM262166 TAX262166:TBI262166 TKT262166:TLE262166 TUP262166:TVA262166 UEL262166:UEW262166 UOH262166:UOS262166 UYD262166:UYO262166 VHZ262166:VIK262166 VRV262166:VSG262166 WBR262166:WCC262166 WLN262166:WLY262166 WVJ262166:WVU262166 B327702:U327702 IX327702:JI327702 ST327702:TE327702 ACP327702:ADA327702 AML327702:AMW327702 AWH327702:AWS327702 BGD327702:BGO327702 BPZ327702:BQK327702 BZV327702:CAG327702 CJR327702:CKC327702 CTN327702:CTY327702 DDJ327702:DDU327702 DNF327702:DNQ327702 DXB327702:DXM327702 EGX327702:EHI327702 EQT327702:ERE327702 FAP327702:FBA327702 FKL327702:FKW327702 FUH327702:FUS327702 GED327702:GEO327702 GNZ327702:GOK327702 GXV327702:GYG327702 HHR327702:HIC327702 HRN327702:HRY327702 IBJ327702:IBU327702 ILF327702:ILQ327702 IVB327702:IVM327702 JEX327702:JFI327702 JOT327702:JPE327702 JYP327702:JZA327702 KIL327702:KIW327702 KSH327702:KSS327702 LCD327702:LCO327702 LLZ327702:LMK327702 LVV327702:LWG327702 MFR327702:MGC327702 MPN327702:MPY327702 MZJ327702:MZU327702 NJF327702:NJQ327702 NTB327702:NTM327702 OCX327702:ODI327702 OMT327702:ONE327702 OWP327702:OXA327702 PGL327702:PGW327702 PQH327702:PQS327702 QAD327702:QAO327702 QJZ327702:QKK327702 QTV327702:QUG327702 RDR327702:REC327702 RNN327702:RNY327702 RXJ327702:RXU327702 SHF327702:SHQ327702 SRB327702:SRM327702 TAX327702:TBI327702 TKT327702:TLE327702 TUP327702:TVA327702 UEL327702:UEW327702 UOH327702:UOS327702 UYD327702:UYO327702 VHZ327702:VIK327702 VRV327702:VSG327702 WBR327702:WCC327702 WLN327702:WLY327702 WVJ327702:WVU327702 B393238:U393238 IX393238:JI393238 ST393238:TE393238 ACP393238:ADA393238 AML393238:AMW393238 AWH393238:AWS393238 BGD393238:BGO393238 BPZ393238:BQK393238 BZV393238:CAG393238 CJR393238:CKC393238 CTN393238:CTY393238 DDJ393238:DDU393238 DNF393238:DNQ393238 DXB393238:DXM393238 EGX393238:EHI393238 EQT393238:ERE393238 FAP393238:FBA393238 FKL393238:FKW393238 FUH393238:FUS393238 GED393238:GEO393238 GNZ393238:GOK393238 GXV393238:GYG393238 HHR393238:HIC393238 HRN393238:HRY393238 IBJ393238:IBU393238 ILF393238:ILQ393238 IVB393238:IVM393238 JEX393238:JFI393238 JOT393238:JPE393238 JYP393238:JZA393238 KIL393238:KIW393238 KSH393238:KSS393238 LCD393238:LCO393238 LLZ393238:LMK393238 LVV393238:LWG393238 MFR393238:MGC393238 MPN393238:MPY393238 MZJ393238:MZU393238 NJF393238:NJQ393238 NTB393238:NTM393238 OCX393238:ODI393238 OMT393238:ONE393238 OWP393238:OXA393238 PGL393238:PGW393238 PQH393238:PQS393238 QAD393238:QAO393238 QJZ393238:QKK393238 QTV393238:QUG393238 RDR393238:REC393238 RNN393238:RNY393238 RXJ393238:RXU393238 SHF393238:SHQ393238 SRB393238:SRM393238 TAX393238:TBI393238 TKT393238:TLE393238 TUP393238:TVA393238 UEL393238:UEW393238 UOH393238:UOS393238 UYD393238:UYO393238 VHZ393238:VIK393238 VRV393238:VSG393238 WBR393238:WCC393238 WLN393238:WLY393238 WVJ393238:WVU393238 B458774:U458774 IX458774:JI458774 ST458774:TE458774 ACP458774:ADA458774 AML458774:AMW458774 AWH458774:AWS458774 BGD458774:BGO458774 BPZ458774:BQK458774 BZV458774:CAG458774 CJR458774:CKC458774 CTN458774:CTY458774 DDJ458774:DDU458774 DNF458774:DNQ458774 DXB458774:DXM458774 EGX458774:EHI458774 EQT458774:ERE458774 FAP458774:FBA458774 FKL458774:FKW458774 FUH458774:FUS458774 GED458774:GEO458774 GNZ458774:GOK458774 GXV458774:GYG458774 HHR458774:HIC458774 HRN458774:HRY458774 IBJ458774:IBU458774 ILF458774:ILQ458774 IVB458774:IVM458774 JEX458774:JFI458774 JOT458774:JPE458774 JYP458774:JZA458774 KIL458774:KIW458774 KSH458774:KSS458774 LCD458774:LCO458774 LLZ458774:LMK458774 LVV458774:LWG458774 MFR458774:MGC458774 MPN458774:MPY458774 MZJ458774:MZU458774 NJF458774:NJQ458774 NTB458774:NTM458774 OCX458774:ODI458774 OMT458774:ONE458774 OWP458774:OXA458774 PGL458774:PGW458774 PQH458774:PQS458774 QAD458774:QAO458774 QJZ458774:QKK458774 QTV458774:QUG458774 RDR458774:REC458774 RNN458774:RNY458774 RXJ458774:RXU458774 SHF458774:SHQ458774 SRB458774:SRM458774 TAX458774:TBI458774 TKT458774:TLE458774 TUP458774:TVA458774 UEL458774:UEW458774 UOH458774:UOS458774 UYD458774:UYO458774 VHZ458774:VIK458774 VRV458774:VSG458774 WBR458774:WCC458774 WLN458774:WLY458774 WVJ458774:WVU458774 B524310:U524310 IX524310:JI524310 ST524310:TE524310 ACP524310:ADA524310 AML524310:AMW524310 AWH524310:AWS524310 BGD524310:BGO524310 BPZ524310:BQK524310 BZV524310:CAG524310 CJR524310:CKC524310 CTN524310:CTY524310 DDJ524310:DDU524310 DNF524310:DNQ524310 DXB524310:DXM524310 EGX524310:EHI524310 EQT524310:ERE524310 FAP524310:FBA524310 FKL524310:FKW524310 FUH524310:FUS524310 GED524310:GEO524310 GNZ524310:GOK524310 GXV524310:GYG524310 HHR524310:HIC524310 HRN524310:HRY524310 IBJ524310:IBU524310 ILF524310:ILQ524310 IVB524310:IVM524310 JEX524310:JFI524310 JOT524310:JPE524310 JYP524310:JZA524310 KIL524310:KIW524310 KSH524310:KSS524310 LCD524310:LCO524310 LLZ524310:LMK524310 LVV524310:LWG524310 MFR524310:MGC524310 MPN524310:MPY524310 MZJ524310:MZU524310 NJF524310:NJQ524310 NTB524310:NTM524310 OCX524310:ODI524310 OMT524310:ONE524310 OWP524310:OXA524310 PGL524310:PGW524310 PQH524310:PQS524310 QAD524310:QAO524310 QJZ524310:QKK524310 QTV524310:QUG524310 RDR524310:REC524310 RNN524310:RNY524310 RXJ524310:RXU524310 SHF524310:SHQ524310 SRB524310:SRM524310 TAX524310:TBI524310 TKT524310:TLE524310 TUP524310:TVA524310 UEL524310:UEW524310 UOH524310:UOS524310 UYD524310:UYO524310 VHZ524310:VIK524310 VRV524310:VSG524310 WBR524310:WCC524310 WLN524310:WLY524310 WVJ524310:WVU524310 B589846:U589846 IX589846:JI589846 ST589846:TE589846 ACP589846:ADA589846 AML589846:AMW589846 AWH589846:AWS589846 BGD589846:BGO589846 BPZ589846:BQK589846 BZV589846:CAG589846 CJR589846:CKC589846 CTN589846:CTY589846 DDJ589846:DDU589846 DNF589846:DNQ589846 DXB589846:DXM589846 EGX589846:EHI589846 EQT589846:ERE589846 FAP589846:FBA589846 FKL589846:FKW589846 FUH589846:FUS589846 GED589846:GEO589846 GNZ589846:GOK589846 GXV589846:GYG589846 HHR589846:HIC589846 HRN589846:HRY589846 IBJ589846:IBU589846 ILF589846:ILQ589846 IVB589846:IVM589846 JEX589846:JFI589846 JOT589846:JPE589846 JYP589846:JZA589846 KIL589846:KIW589846 KSH589846:KSS589846 LCD589846:LCO589846 LLZ589846:LMK589846 LVV589846:LWG589846 MFR589846:MGC589846 MPN589846:MPY589846 MZJ589846:MZU589846 NJF589846:NJQ589846 NTB589846:NTM589846 OCX589846:ODI589846 OMT589846:ONE589846 OWP589846:OXA589846 PGL589846:PGW589846 PQH589846:PQS589846 QAD589846:QAO589846 QJZ589846:QKK589846 QTV589846:QUG589846 RDR589846:REC589846 RNN589846:RNY589846 RXJ589846:RXU589846 SHF589846:SHQ589846 SRB589846:SRM589846 TAX589846:TBI589846 TKT589846:TLE589846 TUP589846:TVA589846 UEL589846:UEW589846 UOH589846:UOS589846 UYD589846:UYO589846 VHZ589846:VIK589846 VRV589846:VSG589846 WBR589846:WCC589846 WLN589846:WLY589846 WVJ589846:WVU589846 B655382:U655382 IX655382:JI655382 ST655382:TE655382 ACP655382:ADA655382 AML655382:AMW655382 AWH655382:AWS655382 BGD655382:BGO655382 BPZ655382:BQK655382 BZV655382:CAG655382 CJR655382:CKC655382 CTN655382:CTY655382 DDJ655382:DDU655382 DNF655382:DNQ655382 DXB655382:DXM655382 EGX655382:EHI655382 EQT655382:ERE655382 FAP655382:FBA655382 FKL655382:FKW655382 FUH655382:FUS655382 GED655382:GEO655382 GNZ655382:GOK655382 GXV655382:GYG655382 HHR655382:HIC655382 HRN655382:HRY655382 IBJ655382:IBU655382 ILF655382:ILQ655382 IVB655382:IVM655382 JEX655382:JFI655382 JOT655382:JPE655382 JYP655382:JZA655382 KIL655382:KIW655382 KSH655382:KSS655382 LCD655382:LCO655382 LLZ655382:LMK655382 LVV655382:LWG655382 MFR655382:MGC655382 MPN655382:MPY655382 MZJ655382:MZU655382 NJF655382:NJQ655382 NTB655382:NTM655382 OCX655382:ODI655382 OMT655382:ONE655382 OWP655382:OXA655382 PGL655382:PGW655382 PQH655382:PQS655382 QAD655382:QAO655382 QJZ655382:QKK655382 QTV655382:QUG655382 RDR655382:REC655382 RNN655382:RNY655382 RXJ655382:RXU655382 SHF655382:SHQ655382 SRB655382:SRM655382 TAX655382:TBI655382 TKT655382:TLE655382 TUP655382:TVA655382 UEL655382:UEW655382 UOH655382:UOS655382 UYD655382:UYO655382 VHZ655382:VIK655382 VRV655382:VSG655382 WBR655382:WCC655382 WLN655382:WLY655382 WVJ655382:WVU655382 B720918:U720918 IX720918:JI720918 ST720918:TE720918 ACP720918:ADA720918 AML720918:AMW720918 AWH720918:AWS720918 BGD720918:BGO720918 BPZ720918:BQK720918 BZV720918:CAG720918 CJR720918:CKC720918 CTN720918:CTY720918 DDJ720918:DDU720918 DNF720918:DNQ720918 DXB720918:DXM720918 EGX720918:EHI720918 EQT720918:ERE720918 FAP720918:FBA720918 FKL720918:FKW720918 FUH720918:FUS720918 GED720918:GEO720918 GNZ720918:GOK720918 GXV720918:GYG720918 HHR720918:HIC720918 HRN720918:HRY720918 IBJ720918:IBU720918 ILF720918:ILQ720918 IVB720918:IVM720918 JEX720918:JFI720918 JOT720918:JPE720918 JYP720918:JZA720918 KIL720918:KIW720918 KSH720918:KSS720918 LCD720918:LCO720918 LLZ720918:LMK720918 LVV720918:LWG720918 MFR720918:MGC720918 MPN720918:MPY720918 MZJ720918:MZU720918 NJF720918:NJQ720918 NTB720918:NTM720918 OCX720918:ODI720918 OMT720918:ONE720918 OWP720918:OXA720918 PGL720918:PGW720918 PQH720918:PQS720918 QAD720918:QAO720918 QJZ720918:QKK720918 QTV720918:QUG720918 RDR720918:REC720918 RNN720918:RNY720918 RXJ720918:RXU720918 SHF720918:SHQ720918 SRB720918:SRM720918 TAX720918:TBI720918 TKT720918:TLE720918 TUP720918:TVA720918 UEL720918:UEW720918 UOH720918:UOS720918 UYD720918:UYO720918 VHZ720918:VIK720918 VRV720918:VSG720918 WBR720918:WCC720918 WLN720918:WLY720918 WVJ720918:WVU720918 B786454:U786454 IX786454:JI786454 ST786454:TE786454 ACP786454:ADA786454 AML786454:AMW786454 AWH786454:AWS786454 BGD786454:BGO786454 BPZ786454:BQK786454 BZV786454:CAG786454 CJR786454:CKC786454 CTN786454:CTY786454 DDJ786454:DDU786454 DNF786454:DNQ786454 DXB786454:DXM786454 EGX786454:EHI786454 EQT786454:ERE786454 FAP786454:FBA786454 FKL786454:FKW786454 FUH786454:FUS786454 GED786454:GEO786454 GNZ786454:GOK786454 GXV786454:GYG786454 HHR786454:HIC786454 HRN786454:HRY786454 IBJ786454:IBU786454 ILF786454:ILQ786454 IVB786454:IVM786454 JEX786454:JFI786454 JOT786454:JPE786454 JYP786454:JZA786454 KIL786454:KIW786454 KSH786454:KSS786454 LCD786454:LCO786454 LLZ786454:LMK786454 LVV786454:LWG786454 MFR786454:MGC786454 MPN786454:MPY786454 MZJ786454:MZU786454 NJF786454:NJQ786454 NTB786454:NTM786454 OCX786454:ODI786454 OMT786454:ONE786454 OWP786454:OXA786454 PGL786454:PGW786454 PQH786454:PQS786454 QAD786454:QAO786454 QJZ786454:QKK786454 QTV786454:QUG786454 RDR786454:REC786454 RNN786454:RNY786454 RXJ786454:RXU786454 SHF786454:SHQ786454 SRB786454:SRM786454 TAX786454:TBI786454 TKT786454:TLE786454 TUP786454:TVA786454 UEL786454:UEW786454 UOH786454:UOS786454 UYD786454:UYO786454 VHZ786454:VIK786454 VRV786454:VSG786454 WBR786454:WCC786454 WLN786454:WLY786454 WVJ786454:WVU786454 B851990:U851990 IX851990:JI851990 ST851990:TE851990 ACP851990:ADA851990 AML851990:AMW851990 AWH851990:AWS851990 BGD851990:BGO851990 BPZ851990:BQK851990 BZV851990:CAG851990 CJR851990:CKC851990 CTN851990:CTY851990 DDJ851990:DDU851990 DNF851990:DNQ851990 DXB851990:DXM851990 EGX851990:EHI851990 EQT851990:ERE851990 FAP851990:FBA851990 FKL851990:FKW851990 FUH851990:FUS851990 GED851990:GEO851990 GNZ851990:GOK851990 GXV851990:GYG851990 HHR851990:HIC851990 HRN851990:HRY851990 IBJ851990:IBU851990 ILF851990:ILQ851990 IVB851990:IVM851990 JEX851990:JFI851990 JOT851990:JPE851990 JYP851990:JZA851990 KIL851990:KIW851990 KSH851990:KSS851990 LCD851990:LCO851990 LLZ851990:LMK851990 LVV851990:LWG851990 MFR851990:MGC851990 MPN851990:MPY851990 MZJ851990:MZU851990 NJF851990:NJQ851990 NTB851990:NTM851990 OCX851990:ODI851990 OMT851990:ONE851990 OWP851990:OXA851990 PGL851990:PGW851990 PQH851990:PQS851990 QAD851990:QAO851990 QJZ851990:QKK851990 QTV851990:QUG851990 RDR851990:REC851990 RNN851990:RNY851990 RXJ851990:RXU851990 SHF851990:SHQ851990 SRB851990:SRM851990 TAX851990:TBI851990 TKT851990:TLE851990 TUP851990:TVA851990 UEL851990:UEW851990 UOH851990:UOS851990 UYD851990:UYO851990 VHZ851990:VIK851990 VRV851990:VSG851990 WBR851990:WCC851990 WLN851990:WLY851990 WVJ851990:WVU851990 B917526:U917526 IX917526:JI917526 ST917526:TE917526 ACP917526:ADA917526 AML917526:AMW917526 AWH917526:AWS917526 BGD917526:BGO917526 BPZ917526:BQK917526 BZV917526:CAG917526 CJR917526:CKC917526 CTN917526:CTY917526 DDJ917526:DDU917526 DNF917526:DNQ917526 DXB917526:DXM917526 EGX917526:EHI917526 EQT917526:ERE917526 FAP917526:FBA917526 FKL917526:FKW917526 FUH917526:FUS917526 GED917526:GEO917526 GNZ917526:GOK917526 GXV917526:GYG917526 HHR917526:HIC917526 HRN917526:HRY917526 IBJ917526:IBU917526 ILF917526:ILQ917526 IVB917526:IVM917526 JEX917526:JFI917526 JOT917526:JPE917526 JYP917526:JZA917526 KIL917526:KIW917526 KSH917526:KSS917526 LCD917526:LCO917526 LLZ917526:LMK917526 LVV917526:LWG917526 MFR917526:MGC917526 MPN917526:MPY917526 MZJ917526:MZU917526 NJF917526:NJQ917526 NTB917526:NTM917526 OCX917526:ODI917526 OMT917526:ONE917526 OWP917526:OXA917526 PGL917526:PGW917526 PQH917526:PQS917526 QAD917526:QAO917526 QJZ917526:QKK917526 QTV917526:QUG917526 RDR917526:REC917526 RNN917526:RNY917526 RXJ917526:RXU917526 SHF917526:SHQ917526 SRB917526:SRM917526 TAX917526:TBI917526 TKT917526:TLE917526 TUP917526:TVA917526 UEL917526:UEW917526 UOH917526:UOS917526 UYD917526:UYO917526 VHZ917526:VIK917526 VRV917526:VSG917526 WBR917526:WCC917526 WLN917526:WLY917526 WVJ917526:WVU917526 B983062:U983062 IX983062:JI983062 ST983062:TE983062 ACP983062:ADA983062 AML983062:AMW983062 AWH983062:AWS983062 BGD983062:BGO983062 BPZ983062:BQK983062 BZV983062:CAG983062 CJR983062:CKC983062 CTN983062:CTY983062 DDJ983062:DDU983062 DNF983062:DNQ983062 DXB983062:DXM983062 EGX983062:EHI983062 EQT983062:ERE983062 FAP983062:FBA983062 FKL983062:FKW983062 FUH983062:FUS983062 GED983062:GEO983062 GNZ983062:GOK983062 GXV983062:GYG983062 HHR983062:HIC983062 HRN983062:HRY983062 IBJ983062:IBU983062 ILF983062:ILQ983062 IVB983062:IVM983062 JEX983062:JFI983062 JOT983062:JPE983062 JYP983062:JZA983062 KIL983062:KIW983062 KSH983062:KSS983062 LCD983062:LCO983062 LLZ983062:LMK983062 LVV983062:LWG983062 MFR983062:MGC983062 MPN983062:MPY983062 MZJ983062:MZU983062 NJF983062:NJQ983062 NTB983062:NTM983062 OCX983062:ODI983062 OMT983062:ONE983062 OWP983062:OXA983062 PGL983062:PGW983062 PQH983062:PQS983062 QAD983062:QAO983062 QJZ983062:QKK983062 QTV983062:QUG983062 RDR983062:REC983062 RNN983062:RNY983062 RXJ983062:RXU983062 SHF983062:SHQ983062 SRB983062:SRM983062 TAX983062:TBI983062 TKT983062:TLE983062 TUP983062:TVA983062 UEL983062:UEW983062 UOH983062:UOS983062 UYD983062:UYO983062 VHZ983062:VIK983062 VRV983062:VSG983062 WBR983062:WCC983062 WLN983062:WLY983062 WVJ983062:WVU983062 UYD983054:UYO983054 IP18:JA18 SL18:SW18 ACH18:ACS18 AMD18:AMO18 AVZ18:AWK18 BFV18:BGG18 BPR18:BQC18 BZN18:BZY18 CJJ18:CJU18 CTF18:CTQ18 DDB18:DDM18 DMX18:DNI18 DWT18:DXE18 EGP18:EHA18 EQL18:EQW18 FAH18:FAS18 FKD18:FKO18 FTZ18:FUK18 GDV18:GEG18 GNR18:GOC18 GXN18:GXY18 HHJ18:HHU18 HRF18:HRQ18 IBB18:IBM18 IKX18:ILI18 IUT18:IVE18 JEP18:JFA18 JOL18:JOW18 JYH18:JYS18 KID18:KIO18 KRZ18:KSK18 LBV18:LCG18 LLR18:LMC18 LVN18:LVY18 MFJ18:MFU18 MPF18:MPQ18 MZB18:MZM18 NIX18:NJI18 NST18:NTE18 OCP18:ODA18 OML18:OMW18 OWH18:OWS18 PGD18:PGO18 PPZ18:PQK18 PZV18:QAG18 QJR18:QKC18 QTN18:QTY18 RDJ18:RDU18 RNF18:RNQ18 RXB18:RXM18 SGX18:SHI18 SQT18:SRE18 TAP18:TBA18 TKL18:TKW18 TUH18:TUS18 UED18:UEO18 UNZ18:UOK18 UXV18:UYG18 VHR18:VIC18 VRN18:VRY18 WBJ18:WBU18 WLF18:WLQ18 WVB18:WVM18 B65554:U65554 IX65554:JI65554 ST65554:TE65554 ACP65554:ADA65554 AML65554:AMW65554 AWH65554:AWS65554 BGD65554:BGO65554 BPZ65554:BQK65554 BZV65554:CAG65554 CJR65554:CKC65554 CTN65554:CTY65554 DDJ65554:DDU65554 DNF65554:DNQ65554 DXB65554:DXM65554 EGX65554:EHI65554 EQT65554:ERE65554 FAP65554:FBA65554 FKL65554:FKW65554 FUH65554:FUS65554 GED65554:GEO65554 GNZ65554:GOK65554 GXV65554:GYG65554 HHR65554:HIC65554 HRN65554:HRY65554 IBJ65554:IBU65554 ILF65554:ILQ65554 IVB65554:IVM65554 JEX65554:JFI65554 JOT65554:JPE65554 JYP65554:JZA65554 KIL65554:KIW65554 KSH65554:KSS65554 LCD65554:LCO65554 LLZ65554:LMK65554 LVV65554:LWG65554 MFR65554:MGC65554 MPN65554:MPY65554 MZJ65554:MZU65554 NJF65554:NJQ65554 NTB65554:NTM65554 OCX65554:ODI65554 OMT65554:ONE65554 OWP65554:OXA65554 PGL65554:PGW65554 PQH65554:PQS65554 QAD65554:QAO65554 QJZ65554:QKK65554 QTV65554:QUG65554 RDR65554:REC65554 RNN65554:RNY65554 RXJ65554:RXU65554 SHF65554:SHQ65554 SRB65554:SRM65554 TAX65554:TBI65554 TKT65554:TLE65554 TUP65554:TVA65554 UEL65554:UEW65554 UOH65554:UOS65554 UYD65554:UYO65554 VHZ65554:VIK65554 VRV65554:VSG65554 WBR65554:WCC65554 WLN65554:WLY65554 WVJ65554:WVU65554 B131090:U131090 IX131090:JI131090 ST131090:TE131090 ACP131090:ADA131090 AML131090:AMW131090 AWH131090:AWS131090 BGD131090:BGO131090 BPZ131090:BQK131090 BZV131090:CAG131090 CJR131090:CKC131090 CTN131090:CTY131090 DDJ131090:DDU131090 DNF131090:DNQ131090 DXB131090:DXM131090 EGX131090:EHI131090 EQT131090:ERE131090 FAP131090:FBA131090 FKL131090:FKW131090 FUH131090:FUS131090 GED131090:GEO131090 GNZ131090:GOK131090 GXV131090:GYG131090 HHR131090:HIC131090 HRN131090:HRY131090 IBJ131090:IBU131090 ILF131090:ILQ131090 IVB131090:IVM131090 JEX131090:JFI131090 JOT131090:JPE131090 JYP131090:JZA131090 KIL131090:KIW131090 KSH131090:KSS131090 LCD131090:LCO131090 LLZ131090:LMK131090 LVV131090:LWG131090 MFR131090:MGC131090 MPN131090:MPY131090 MZJ131090:MZU131090 NJF131090:NJQ131090 NTB131090:NTM131090 OCX131090:ODI131090 OMT131090:ONE131090 OWP131090:OXA131090 PGL131090:PGW131090 PQH131090:PQS131090 QAD131090:QAO131090 QJZ131090:QKK131090 QTV131090:QUG131090 RDR131090:REC131090 RNN131090:RNY131090 RXJ131090:RXU131090 SHF131090:SHQ131090 SRB131090:SRM131090 TAX131090:TBI131090 TKT131090:TLE131090 TUP131090:TVA131090 UEL131090:UEW131090 UOH131090:UOS131090 UYD131090:UYO131090 VHZ131090:VIK131090 VRV131090:VSG131090 WBR131090:WCC131090 WLN131090:WLY131090 WVJ131090:WVU131090 B196626:U196626 IX196626:JI196626 ST196626:TE196626 ACP196626:ADA196626 AML196626:AMW196626 AWH196626:AWS196626 BGD196626:BGO196626 BPZ196626:BQK196626 BZV196626:CAG196626 CJR196626:CKC196626 CTN196626:CTY196626 DDJ196626:DDU196626 DNF196626:DNQ196626 DXB196626:DXM196626 EGX196626:EHI196626 EQT196626:ERE196626 FAP196626:FBA196626 FKL196626:FKW196626 FUH196626:FUS196626 GED196626:GEO196626 GNZ196626:GOK196626 GXV196626:GYG196626 HHR196626:HIC196626 HRN196626:HRY196626 IBJ196626:IBU196626 ILF196626:ILQ196626 IVB196626:IVM196626 JEX196626:JFI196626 JOT196626:JPE196626 JYP196626:JZA196626 KIL196626:KIW196626 KSH196626:KSS196626 LCD196626:LCO196626 LLZ196626:LMK196626 LVV196626:LWG196626 MFR196626:MGC196626 MPN196626:MPY196626 MZJ196626:MZU196626 NJF196626:NJQ196626 NTB196626:NTM196626 OCX196626:ODI196626 OMT196626:ONE196626 OWP196626:OXA196626 PGL196626:PGW196626 PQH196626:PQS196626 QAD196626:QAO196626 QJZ196626:QKK196626 QTV196626:QUG196626 RDR196626:REC196626 RNN196626:RNY196626 RXJ196626:RXU196626 SHF196626:SHQ196626 SRB196626:SRM196626 TAX196626:TBI196626 TKT196626:TLE196626 TUP196626:TVA196626 UEL196626:UEW196626 UOH196626:UOS196626 UYD196626:UYO196626 VHZ196626:VIK196626 VRV196626:VSG196626 WBR196626:WCC196626 WLN196626:WLY196626 WVJ196626:WVU196626 B262162:U262162 IX262162:JI262162 ST262162:TE262162 ACP262162:ADA262162 AML262162:AMW262162 AWH262162:AWS262162 BGD262162:BGO262162 BPZ262162:BQK262162 BZV262162:CAG262162 CJR262162:CKC262162 CTN262162:CTY262162 DDJ262162:DDU262162 DNF262162:DNQ262162 DXB262162:DXM262162 EGX262162:EHI262162 EQT262162:ERE262162 FAP262162:FBA262162 FKL262162:FKW262162 FUH262162:FUS262162 GED262162:GEO262162 GNZ262162:GOK262162 GXV262162:GYG262162 HHR262162:HIC262162 HRN262162:HRY262162 IBJ262162:IBU262162 ILF262162:ILQ262162 IVB262162:IVM262162 JEX262162:JFI262162 JOT262162:JPE262162 JYP262162:JZA262162 KIL262162:KIW262162 KSH262162:KSS262162 LCD262162:LCO262162 LLZ262162:LMK262162 LVV262162:LWG262162 MFR262162:MGC262162 MPN262162:MPY262162 MZJ262162:MZU262162 NJF262162:NJQ262162 NTB262162:NTM262162 OCX262162:ODI262162 OMT262162:ONE262162 OWP262162:OXA262162 PGL262162:PGW262162 PQH262162:PQS262162 QAD262162:QAO262162 QJZ262162:QKK262162 QTV262162:QUG262162 RDR262162:REC262162 RNN262162:RNY262162 RXJ262162:RXU262162 SHF262162:SHQ262162 SRB262162:SRM262162 TAX262162:TBI262162 TKT262162:TLE262162 TUP262162:TVA262162 UEL262162:UEW262162 UOH262162:UOS262162 UYD262162:UYO262162 VHZ262162:VIK262162 VRV262162:VSG262162 WBR262162:WCC262162 WLN262162:WLY262162 WVJ262162:WVU262162 B327698:U327698 IX327698:JI327698 ST327698:TE327698 ACP327698:ADA327698 AML327698:AMW327698 AWH327698:AWS327698 BGD327698:BGO327698 BPZ327698:BQK327698 BZV327698:CAG327698 CJR327698:CKC327698 CTN327698:CTY327698 DDJ327698:DDU327698 DNF327698:DNQ327698 DXB327698:DXM327698 EGX327698:EHI327698 EQT327698:ERE327698 FAP327698:FBA327698 FKL327698:FKW327698 FUH327698:FUS327698 GED327698:GEO327698 GNZ327698:GOK327698 GXV327698:GYG327698 HHR327698:HIC327698 HRN327698:HRY327698 IBJ327698:IBU327698 ILF327698:ILQ327698 IVB327698:IVM327698 JEX327698:JFI327698 JOT327698:JPE327698 JYP327698:JZA327698 KIL327698:KIW327698 KSH327698:KSS327698 LCD327698:LCO327698 LLZ327698:LMK327698 LVV327698:LWG327698 MFR327698:MGC327698 MPN327698:MPY327698 MZJ327698:MZU327698 NJF327698:NJQ327698 NTB327698:NTM327698 OCX327698:ODI327698 OMT327698:ONE327698 OWP327698:OXA327698 PGL327698:PGW327698 PQH327698:PQS327698 QAD327698:QAO327698 QJZ327698:QKK327698 QTV327698:QUG327698 RDR327698:REC327698 RNN327698:RNY327698 RXJ327698:RXU327698 SHF327698:SHQ327698 SRB327698:SRM327698 TAX327698:TBI327698 TKT327698:TLE327698 TUP327698:TVA327698 UEL327698:UEW327698 UOH327698:UOS327698 UYD327698:UYO327698 VHZ327698:VIK327698 VRV327698:VSG327698 WBR327698:WCC327698 WLN327698:WLY327698 WVJ327698:WVU327698 B393234:U393234 IX393234:JI393234 ST393234:TE393234 ACP393234:ADA393234 AML393234:AMW393234 AWH393234:AWS393234 BGD393234:BGO393234 BPZ393234:BQK393234 BZV393234:CAG393234 CJR393234:CKC393234 CTN393234:CTY393234 DDJ393234:DDU393234 DNF393234:DNQ393234 DXB393234:DXM393234 EGX393234:EHI393234 EQT393234:ERE393234 FAP393234:FBA393234 FKL393234:FKW393234 FUH393234:FUS393234 GED393234:GEO393234 GNZ393234:GOK393234 GXV393234:GYG393234 HHR393234:HIC393234 HRN393234:HRY393234 IBJ393234:IBU393234 ILF393234:ILQ393234 IVB393234:IVM393234 JEX393234:JFI393234 JOT393234:JPE393234 JYP393234:JZA393234 KIL393234:KIW393234 KSH393234:KSS393234 LCD393234:LCO393234 LLZ393234:LMK393234 LVV393234:LWG393234 MFR393234:MGC393234 MPN393234:MPY393234 MZJ393234:MZU393234 NJF393234:NJQ393234 NTB393234:NTM393234 OCX393234:ODI393234 OMT393234:ONE393234 OWP393234:OXA393234 PGL393234:PGW393234 PQH393234:PQS393234 QAD393234:QAO393234 QJZ393234:QKK393234 QTV393234:QUG393234 RDR393234:REC393234 RNN393234:RNY393234 RXJ393234:RXU393234 SHF393234:SHQ393234 SRB393234:SRM393234 TAX393234:TBI393234 TKT393234:TLE393234 TUP393234:TVA393234 UEL393234:UEW393234 UOH393234:UOS393234 UYD393234:UYO393234 VHZ393234:VIK393234 VRV393234:VSG393234 WBR393234:WCC393234 WLN393234:WLY393234 WVJ393234:WVU393234 B458770:U458770 IX458770:JI458770 ST458770:TE458770 ACP458770:ADA458770 AML458770:AMW458770 AWH458770:AWS458770 BGD458770:BGO458770 BPZ458770:BQK458770 BZV458770:CAG458770 CJR458770:CKC458770 CTN458770:CTY458770 DDJ458770:DDU458770 DNF458770:DNQ458770 DXB458770:DXM458770 EGX458770:EHI458770 EQT458770:ERE458770 FAP458770:FBA458770 FKL458770:FKW458770 FUH458770:FUS458770 GED458770:GEO458770 GNZ458770:GOK458770 GXV458770:GYG458770 HHR458770:HIC458770 HRN458770:HRY458770 IBJ458770:IBU458770 ILF458770:ILQ458770 IVB458770:IVM458770 JEX458770:JFI458770 JOT458770:JPE458770 JYP458770:JZA458770 KIL458770:KIW458770 KSH458770:KSS458770 LCD458770:LCO458770 LLZ458770:LMK458770 LVV458770:LWG458770 MFR458770:MGC458770 MPN458770:MPY458770 MZJ458770:MZU458770 NJF458770:NJQ458770 NTB458770:NTM458770 OCX458770:ODI458770 OMT458770:ONE458770 OWP458770:OXA458770 PGL458770:PGW458770 PQH458770:PQS458770 QAD458770:QAO458770 QJZ458770:QKK458770 QTV458770:QUG458770 RDR458770:REC458770 RNN458770:RNY458770 RXJ458770:RXU458770 SHF458770:SHQ458770 SRB458770:SRM458770 TAX458770:TBI458770 TKT458770:TLE458770 TUP458770:TVA458770 UEL458770:UEW458770 UOH458770:UOS458770 UYD458770:UYO458770 VHZ458770:VIK458770 VRV458770:VSG458770 WBR458770:WCC458770 WLN458770:WLY458770 WVJ458770:WVU458770 B524306:U524306 IX524306:JI524306 ST524306:TE524306 ACP524306:ADA524306 AML524306:AMW524306 AWH524306:AWS524306 BGD524306:BGO524306 BPZ524306:BQK524306 BZV524306:CAG524306 CJR524306:CKC524306 CTN524306:CTY524306 DDJ524306:DDU524306 DNF524306:DNQ524306 DXB524306:DXM524306 EGX524306:EHI524306 EQT524306:ERE524306 FAP524306:FBA524306 FKL524306:FKW524306 FUH524306:FUS524306 GED524306:GEO524306 GNZ524306:GOK524306 GXV524306:GYG524306 HHR524306:HIC524306 HRN524306:HRY524306 IBJ524306:IBU524306 ILF524306:ILQ524306 IVB524306:IVM524306 JEX524306:JFI524306 JOT524306:JPE524306 JYP524306:JZA524306 KIL524306:KIW524306 KSH524306:KSS524306 LCD524306:LCO524306 LLZ524306:LMK524306 LVV524306:LWG524306 MFR524306:MGC524306 MPN524306:MPY524306 MZJ524306:MZU524306 NJF524306:NJQ524306 NTB524306:NTM524306 OCX524306:ODI524306 OMT524306:ONE524306 OWP524306:OXA524306 PGL524306:PGW524306 PQH524306:PQS524306 QAD524306:QAO524306 QJZ524306:QKK524306 QTV524306:QUG524306 RDR524306:REC524306 RNN524306:RNY524306 RXJ524306:RXU524306 SHF524306:SHQ524306 SRB524306:SRM524306 TAX524306:TBI524306 TKT524306:TLE524306 TUP524306:TVA524306 UEL524306:UEW524306 UOH524306:UOS524306 UYD524306:UYO524306 VHZ524306:VIK524306 VRV524306:VSG524306 WBR524306:WCC524306 WLN524306:WLY524306 WVJ524306:WVU524306 B589842:U589842 IX589842:JI589842 ST589842:TE589842 ACP589842:ADA589842 AML589842:AMW589842 AWH589842:AWS589842 BGD589842:BGO589842 BPZ589842:BQK589842 BZV589842:CAG589842 CJR589842:CKC589842 CTN589842:CTY589842 DDJ589842:DDU589842 DNF589842:DNQ589842 DXB589842:DXM589842 EGX589842:EHI589842 EQT589842:ERE589842 FAP589842:FBA589842 FKL589842:FKW589842 FUH589842:FUS589842 GED589842:GEO589842 GNZ589842:GOK589842 GXV589842:GYG589842 HHR589842:HIC589842 HRN589842:HRY589842 IBJ589842:IBU589842 ILF589842:ILQ589842 IVB589842:IVM589842 JEX589842:JFI589842 JOT589842:JPE589842 JYP589842:JZA589842 KIL589842:KIW589842 KSH589842:KSS589842 LCD589842:LCO589842 LLZ589842:LMK589842 LVV589842:LWG589842 MFR589842:MGC589842 MPN589842:MPY589842 MZJ589842:MZU589842 NJF589842:NJQ589842 NTB589842:NTM589842 OCX589842:ODI589842 OMT589842:ONE589842 OWP589842:OXA589842 PGL589842:PGW589842 PQH589842:PQS589842 QAD589842:QAO589842 QJZ589842:QKK589842 QTV589842:QUG589842 RDR589842:REC589842 RNN589842:RNY589842 RXJ589842:RXU589842 SHF589842:SHQ589842 SRB589842:SRM589842 TAX589842:TBI589842 TKT589842:TLE589842 TUP589842:TVA589842 UEL589842:UEW589842 UOH589842:UOS589842 UYD589842:UYO589842 VHZ589842:VIK589842 VRV589842:VSG589842 WBR589842:WCC589842 WLN589842:WLY589842 WVJ589842:WVU589842 B655378:U655378 IX655378:JI655378 ST655378:TE655378 ACP655378:ADA655378 AML655378:AMW655378 AWH655378:AWS655378 BGD655378:BGO655378 BPZ655378:BQK655378 BZV655378:CAG655378 CJR655378:CKC655378 CTN655378:CTY655378 DDJ655378:DDU655378 DNF655378:DNQ655378 DXB655378:DXM655378 EGX655378:EHI655378 EQT655378:ERE655378 FAP655378:FBA655378 FKL655378:FKW655378 FUH655378:FUS655378 GED655378:GEO655378 GNZ655378:GOK655378 GXV655378:GYG655378 HHR655378:HIC655378 HRN655378:HRY655378 IBJ655378:IBU655378 ILF655378:ILQ655378 IVB655378:IVM655378 JEX655378:JFI655378 JOT655378:JPE655378 JYP655378:JZA655378 KIL655378:KIW655378 KSH655378:KSS655378 LCD655378:LCO655378 LLZ655378:LMK655378 LVV655378:LWG655378 MFR655378:MGC655378 MPN655378:MPY655378 MZJ655378:MZU655378 NJF655378:NJQ655378 NTB655378:NTM655378 OCX655378:ODI655378 OMT655378:ONE655378 OWP655378:OXA655378 PGL655378:PGW655378 PQH655378:PQS655378 QAD655378:QAO655378 QJZ655378:QKK655378 QTV655378:QUG655378 RDR655378:REC655378 RNN655378:RNY655378 RXJ655378:RXU655378 SHF655378:SHQ655378 SRB655378:SRM655378 TAX655378:TBI655378 TKT655378:TLE655378 TUP655378:TVA655378 UEL655378:UEW655378 UOH655378:UOS655378 UYD655378:UYO655378 VHZ655378:VIK655378 VRV655378:VSG655378 WBR655378:WCC655378 WLN655378:WLY655378 WVJ655378:WVU655378 B720914:U720914 IX720914:JI720914 ST720914:TE720914 ACP720914:ADA720914 AML720914:AMW720914 AWH720914:AWS720914 BGD720914:BGO720914 BPZ720914:BQK720914 BZV720914:CAG720914 CJR720914:CKC720914 CTN720914:CTY720914 DDJ720914:DDU720914 DNF720914:DNQ720914 DXB720914:DXM720914 EGX720914:EHI720914 EQT720914:ERE720914 FAP720914:FBA720914 FKL720914:FKW720914 FUH720914:FUS720914 GED720914:GEO720914 GNZ720914:GOK720914 GXV720914:GYG720914 HHR720914:HIC720914 HRN720914:HRY720914 IBJ720914:IBU720914 ILF720914:ILQ720914 IVB720914:IVM720914 JEX720914:JFI720914 JOT720914:JPE720914 JYP720914:JZA720914 KIL720914:KIW720914 KSH720914:KSS720914 LCD720914:LCO720914 LLZ720914:LMK720914 LVV720914:LWG720914 MFR720914:MGC720914 MPN720914:MPY720914 MZJ720914:MZU720914 NJF720914:NJQ720914 NTB720914:NTM720914 OCX720914:ODI720914 OMT720914:ONE720914 OWP720914:OXA720914 PGL720914:PGW720914 PQH720914:PQS720914 QAD720914:QAO720914 QJZ720914:QKK720914 QTV720914:QUG720914 RDR720914:REC720914 RNN720914:RNY720914 RXJ720914:RXU720914 SHF720914:SHQ720914 SRB720914:SRM720914 TAX720914:TBI720914 TKT720914:TLE720914 TUP720914:TVA720914 UEL720914:UEW720914 UOH720914:UOS720914 UYD720914:UYO720914 VHZ720914:VIK720914 VRV720914:VSG720914 WBR720914:WCC720914 WLN720914:WLY720914 WVJ720914:WVU720914 B786450:U786450 IX786450:JI786450 ST786450:TE786450 ACP786450:ADA786450 AML786450:AMW786450 AWH786450:AWS786450 BGD786450:BGO786450 BPZ786450:BQK786450 BZV786450:CAG786450 CJR786450:CKC786450 CTN786450:CTY786450 DDJ786450:DDU786450 DNF786450:DNQ786450 DXB786450:DXM786450 EGX786450:EHI786450 EQT786450:ERE786450 FAP786450:FBA786450 FKL786450:FKW786450 FUH786450:FUS786450 GED786450:GEO786450 GNZ786450:GOK786450 GXV786450:GYG786450 HHR786450:HIC786450 HRN786450:HRY786450 IBJ786450:IBU786450 ILF786450:ILQ786450 IVB786450:IVM786450 JEX786450:JFI786450 JOT786450:JPE786450 JYP786450:JZA786450 KIL786450:KIW786450 KSH786450:KSS786450 LCD786450:LCO786450 LLZ786450:LMK786450 LVV786450:LWG786450 MFR786450:MGC786450 MPN786450:MPY786450 MZJ786450:MZU786450 NJF786450:NJQ786450 NTB786450:NTM786450 OCX786450:ODI786450 OMT786450:ONE786450 OWP786450:OXA786450 PGL786450:PGW786450 PQH786450:PQS786450 QAD786450:QAO786450 QJZ786450:QKK786450 QTV786450:QUG786450 RDR786450:REC786450 RNN786450:RNY786450 RXJ786450:RXU786450 SHF786450:SHQ786450 SRB786450:SRM786450 TAX786450:TBI786450 TKT786450:TLE786450 TUP786450:TVA786450 UEL786450:UEW786450 UOH786450:UOS786450 UYD786450:UYO786450 VHZ786450:VIK786450 VRV786450:VSG786450 WBR786450:WCC786450 WLN786450:WLY786450 WVJ786450:WVU786450 B851986:U851986 IX851986:JI851986 ST851986:TE851986 ACP851986:ADA851986 AML851986:AMW851986 AWH851986:AWS851986 BGD851986:BGO851986 BPZ851986:BQK851986 BZV851986:CAG851986 CJR851986:CKC851986 CTN851986:CTY851986 DDJ851986:DDU851986 DNF851986:DNQ851986 DXB851986:DXM851986 EGX851986:EHI851986 EQT851986:ERE851986 FAP851986:FBA851986 FKL851986:FKW851986 FUH851986:FUS851986 GED851986:GEO851986 GNZ851986:GOK851986 GXV851986:GYG851986 HHR851986:HIC851986 HRN851986:HRY851986 IBJ851986:IBU851986 ILF851986:ILQ851986 IVB851986:IVM851986 JEX851986:JFI851986 JOT851986:JPE851986 JYP851986:JZA851986 KIL851986:KIW851986 KSH851986:KSS851986 LCD851986:LCO851986 LLZ851986:LMK851986 LVV851986:LWG851986 MFR851986:MGC851986 MPN851986:MPY851986 MZJ851986:MZU851986 NJF851986:NJQ851986 NTB851986:NTM851986 OCX851986:ODI851986 OMT851986:ONE851986 OWP851986:OXA851986 PGL851986:PGW851986 PQH851986:PQS851986 QAD851986:QAO851986 QJZ851986:QKK851986 QTV851986:QUG851986 RDR851986:REC851986 RNN851986:RNY851986 RXJ851986:RXU851986 SHF851986:SHQ851986 SRB851986:SRM851986 TAX851986:TBI851986 TKT851986:TLE851986 TUP851986:TVA851986 UEL851986:UEW851986 UOH851986:UOS851986 UYD851986:UYO851986 VHZ851986:VIK851986 VRV851986:VSG851986 WBR851986:WCC851986 WLN851986:WLY851986 WVJ851986:WVU851986 B917522:U917522 IX917522:JI917522 ST917522:TE917522 ACP917522:ADA917522 AML917522:AMW917522 AWH917522:AWS917522 BGD917522:BGO917522 BPZ917522:BQK917522 BZV917522:CAG917522 CJR917522:CKC917522 CTN917522:CTY917522 DDJ917522:DDU917522 DNF917522:DNQ917522 DXB917522:DXM917522 EGX917522:EHI917522 EQT917522:ERE917522 FAP917522:FBA917522 FKL917522:FKW917522 FUH917522:FUS917522 GED917522:GEO917522 GNZ917522:GOK917522 GXV917522:GYG917522 HHR917522:HIC917522 HRN917522:HRY917522 IBJ917522:IBU917522 ILF917522:ILQ917522 IVB917522:IVM917522 JEX917522:JFI917522 JOT917522:JPE917522 JYP917522:JZA917522 KIL917522:KIW917522 KSH917522:KSS917522 LCD917522:LCO917522 LLZ917522:LMK917522 LVV917522:LWG917522 MFR917522:MGC917522 MPN917522:MPY917522 MZJ917522:MZU917522 NJF917522:NJQ917522 NTB917522:NTM917522 OCX917522:ODI917522 OMT917522:ONE917522 OWP917522:OXA917522 PGL917522:PGW917522 PQH917522:PQS917522 QAD917522:QAO917522 QJZ917522:QKK917522 QTV917522:QUG917522 RDR917522:REC917522 RNN917522:RNY917522 RXJ917522:RXU917522 SHF917522:SHQ917522 SRB917522:SRM917522 TAX917522:TBI917522 TKT917522:TLE917522 TUP917522:TVA917522 UEL917522:UEW917522 UOH917522:UOS917522 UYD917522:UYO917522 VHZ917522:VIK917522 VRV917522:VSG917522 WBR917522:WCC917522 WLN917522:WLY917522 WVJ917522:WVU917522 B983058:U983058 IX983058:JI983058 ST983058:TE983058 ACP983058:ADA983058 AML983058:AMW983058 AWH983058:AWS983058 BGD983058:BGO983058 BPZ983058:BQK983058 BZV983058:CAG983058 CJR983058:CKC983058 CTN983058:CTY983058 DDJ983058:DDU983058 DNF983058:DNQ983058 DXB983058:DXM983058 EGX983058:EHI983058 EQT983058:ERE983058 FAP983058:FBA983058 FKL983058:FKW983058 FUH983058:FUS983058 GED983058:GEO983058 GNZ983058:GOK983058 GXV983058:GYG983058 HHR983058:HIC983058 HRN983058:HRY983058 IBJ983058:IBU983058 ILF983058:ILQ983058 IVB983058:IVM983058 JEX983058:JFI983058 JOT983058:JPE983058 JYP983058:JZA983058 KIL983058:KIW983058 KSH983058:KSS983058 LCD983058:LCO983058 LLZ983058:LMK983058 LVV983058:LWG983058 MFR983058:MGC983058 MPN983058:MPY983058 MZJ983058:MZU983058 NJF983058:NJQ983058 NTB983058:NTM983058 OCX983058:ODI983058 OMT983058:ONE983058 OWP983058:OXA983058 PGL983058:PGW983058 PQH983058:PQS983058 QAD983058:QAO983058 QJZ983058:QKK983058 QTV983058:QUG983058 RDR983058:REC983058 RNN983058:RNY983058 RXJ983058:RXU983058 SHF983058:SHQ983058 SRB983058:SRM983058 TAX983058:TBI983058 TKT983058:TLE983058 TUP983058:TVA983058 UEL983058:UEW983058 UOH983058:UOS983058 UYD983058:UYO983058 VHZ983058:VIK983058 VRV983058:VSG983058 WBR983058:WCC983058 WLN983058:WLY983058 WVJ983058:WVU983058 VHZ983054:VIK983054 IP34:JA34 SL34:SW34 ACH34:ACS34 AMD34:AMO34 AVZ34:AWK34 BFV34:BGG34 BPR34:BQC34 BZN34:BZY34 CJJ34:CJU34 CTF34:CTQ34 DDB34:DDM34 DMX34:DNI34 DWT34:DXE34 EGP34:EHA34 EQL34:EQW34 FAH34:FAS34 FKD34:FKO34 FTZ34:FUK34 GDV34:GEG34 GNR34:GOC34 GXN34:GXY34 HHJ34:HHU34 HRF34:HRQ34 IBB34:IBM34 IKX34:ILI34 IUT34:IVE34 JEP34:JFA34 JOL34:JOW34 JYH34:JYS34 KID34:KIO34 KRZ34:KSK34 LBV34:LCG34 LLR34:LMC34 LVN34:LVY34 MFJ34:MFU34 MPF34:MPQ34 MZB34:MZM34 NIX34:NJI34 NST34:NTE34 OCP34:ODA34 OML34:OMW34 OWH34:OWS34 PGD34:PGO34 PPZ34:PQK34 PZV34:QAG34 QJR34:QKC34 QTN34:QTY34 RDJ34:RDU34 RNF34:RNQ34 RXB34:RXM34 SGX34:SHI34 SQT34:SRE34 TAP34:TBA34 TKL34:TKW34 TUH34:TUS34 UED34:UEO34 UNZ34:UOK34 UXV34:UYG34 VHR34:VIC34 VRN34:VRY34 WBJ34:WBU34 WLF34:WLQ34 WVB34:WVM34 B65570:U65570 IX65570:JI65570 ST65570:TE65570 ACP65570:ADA65570 AML65570:AMW65570 AWH65570:AWS65570 BGD65570:BGO65570 BPZ65570:BQK65570 BZV65570:CAG65570 CJR65570:CKC65570 CTN65570:CTY65570 DDJ65570:DDU65570 DNF65570:DNQ65570 DXB65570:DXM65570 EGX65570:EHI65570 EQT65570:ERE65570 FAP65570:FBA65570 FKL65570:FKW65570 FUH65570:FUS65570 GED65570:GEO65570 GNZ65570:GOK65570 GXV65570:GYG65570 HHR65570:HIC65570 HRN65570:HRY65570 IBJ65570:IBU65570 ILF65570:ILQ65570 IVB65570:IVM65570 JEX65570:JFI65570 JOT65570:JPE65570 JYP65570:JZA65570 KIL65570:KIW65570 KSH65570:KSS65570 LCD65570:LCO65570 LLZ65570:LMK65570 LVV65570:LWG65570 MFR65570:MGC65570 MPN65570:MPY65570 MZJ65570:MZU65570 NJF65570:NJQ65570 NTB65570:NTM65570 OCX65570:ODI65570 OMT65570:ONE65570 OWP65570:OXA65570 PGL65570:PGW65570 PQH65570:PQS65570 QAD65570:QAO65570 QJZ65570:QKK65570 QTV65570:QUG65570 RDR65570:REC65570 RNN65570:RNY65570 RXJ65570:RXU65570 SHF65570:SHQ65570 SRB65570:SRM65570 TAX65570:TBI65570 TKT65570:TLE65570 TUP65570:TVA65570 UEL65570:UEW65570 UOH65570:UOS65570 UYD65570:UYO65570 VHZ65570:VIK65570 VRV65570:VSG65570 WBR65570:WCC65570 WLN65570:WLY65570 WVJ65570:WVU65570 B131106:U131106 IX131106:JI131106 ST131106:TE131106 ACP131106:ADA131106 AML131106:AMW131106 AWH131106:AWS131106 BGD131106:BGO131106 BPZ131106:BQK131106 BZV131106:CAG131106 CJR131106:CKC131106 CTN131106:CTY131106 DDJ131106:DDU131106 DNF131106:DNQ131106 DXB131106:DXM131106 EGX131106:EHI131106 EQT131106:ERE131106 FAP131106:FBA131106 FKL131106:FKW131106 FUH131106:FUS131106 GED131106:GEO131106 GNZ131106:GOK131106 GXV131106:GYG131106 HHR131106:HIC131106 HRN131106:HRY131106 IBJ131106:IBU131106 ILF131106:ILQ131106 IVB131106:IVM131106 JEX131106:JFI131106 JOT131106:JPE131106 JYP131106:JZA131106 KIL131106:KIW131106 KSH131106:KSS131106 LCD131106:LCO131106 LLZ131106:LMK131106 LVV131106:LWG131106 MFR131106:MGC131106 MPN131106:MPY131106 MZJ131106:MZU131106 NJF131106:NJQ131106 NTB131106:NTM131106 OCX131106:ODI131106 OMT131106:ONE131106 OWP131106:OXA131106 PGL131106:PGW131106 PQH131106:PQS131106 QAD131106:QAO131106 QJZ131106:QKK131106 QTV131106:QUG131106 RDR131106:REC131106 RNN131106:RNY131106 RXJ131106:RXU131106 SHF131106:SHQ131106 SRB131106:SRM131106 TAX131106:TBI131106 TKT131106:TLE131106 TUP131106:TVA131106 UEL131106:UEW131106 UOH131106:UOS131106 UYD131106:UYO131106 VHZ131106:VIK131106 VRV131106:VSG131106 WBR131106:WCC131106 WLN131106:WLY131106 WVJ131106:WVU131106 B196642:U196642 IX196642:JI196642 ST196642:TE196642 ACP196642:ADA196642 AML196642:AMW196642 AWH196642:AWS196642 BGD196642:BGO196642 BPZ196642:BQK196642 BZV196642:CAG196642 CJR196642:CKC196642 CTN196642:CTY196642 DDJ196642:DDU196642 DNF196642:DNQ196642 DXB196642:DXM196642 EGX196642:EHI196642 EQT196642:ERE196642 FAP196642:FBA196642 FKL196642:FKW196642 FUH196642:FUS196642 GED196642:GEO196642 GNZ196642:GOK196642 GXV196642:GYG196642 HHR196642:HIC196642 HRN196642:HRY196642 IBJ196642:IBU196642 ILF196642:ILQ196642 IVB196642:IVM196642 JEX196642:JFI196642 JOT196642:JPE196642 JYP196642:JZA196642 KIL196642:KIW196642 KSH196642:KSS196642 LCD196642:LCO196642 LLZ196642:LMK196642 LVV196642:LWG196642 MFR196642:MGC196642 MPN196642:MPY196642 MZJ196642:MZU196642 NJF196642:NJQ196642 NTB196642:NTM196642 OCX196642:ODI196642 OMT196642:ONE196642 OWP196642:OXA196642 PGL196642:PGW196642 PQH196642:PQS196642 QAD196642:QAO196642 QJZ196642:QKK196642 QTV196642:QUG196642 RDR196642:REC196642 RNN196642:RNY196642 RXJ196642:RXU196642 SHF196642:SHQ196642 SRB196642:SRM196642 TAX196642:TBI196642 TKT196642:TLE196642 TUP196642:TVA196642 UEL196642:UEW196642 UOH196642:UOS196642 UYD196642:UYO196642 VHZ196642:VIK196642 VRV196642:VSG196642 WBR196642:WCC196642 WLN196642:WLY196642 WVJ196642:WVU196642 B262178:U262178 IX262178:JI262178 ST262178:TE262178 ACP262178:ADA262178 AML262178:AMW262178 AWH262178:AWS262178 BGD262178:BGO262178 BPZ262178:BQK262178 BZV262178:CAG262178 CJR262178:CKC262178 CTN262178:CTY262178 DDJ262178:DDU262178 DNF262178:DNQ262178 DXB262178:DXM262178 EGX262178:EHI262178 EQT262178:ERE262178 FAP262178:FBA262178 FKL262178:FKW262178 FUH262178:FUS262178 GED262178:GEO262178 GNZ262178:GOK262178 GXV262178:GYG262178 HHR262178:HIC262178 HRN262178:HRY262178 IBJ262178:IBU262178 ILF262178:ILQ262178 IVB262178:IVM262178 JEX262178:JFI262178 JOT262178:JPE262178 JYP262178:JZA262178 KIL262178:KIW262178 KSH262178:KSS262178 LCD262178:LCO262178 LLZ262178:LMK262178 LVV262178:LWG262178 MFR262178:MGC262178 MPN262178:MPY262178 MZJ262178:MZU262178 NJF262178:NJQ262178 NTB262178:NTM262178 OCX262178:ODI262178 OMT262178:ONE262178 OWP262178:OXA262178 PGL262178:PGW262178 PQH262178:PQS262178 QAD262178:QAO262178 QJZ262178:QKK262178 QTV262178:QUG262178 RDR262178:REC262178 RNN262178:RNY262178 RXJ262178:RXU262178 SHF262178:SHQ262178 SRB262178:SRM262178 TAX262178:TBI262178 TKT262178:TLE262178 TUP262178:TVA262178 UEL262178:UEW262178 UOH262178:UOS262178 UYD262178:UYO262178 VHZ262178:VIK262178 VRV262178:VSG262178 WBR262178:WCC262178 WLN262178:WLY262178 WVJ262178:WVU262178 B327714:U327714 IX327714:JI327714 ST327714:TE327714 ACP327714:ADA327714 AML327714:AMW327714 AWH327714:AWS327714 BGD327714:BGO327714 BPZ327714:BQK327714 BZV327714:CAG327714 CJR327714:CKC327714 CTN327714:CTY327714 DDJ327714:DDU327714 DNF327714:DNQ327714 DXB327714:DXM327714 EGX327714:EHI327714 EQT327714:ERE327714 FAP327714:FBA327714 FKL327714:FKW327714 FUH327714:FUS327714 GED327714:GEO327714 GNZ327714:GOK327714 GXV327714:GYG327714 HHR327714:HIC327714 HRN327714:HRY327714 IBJ327714:IBU327714 ILF327714:ILQ327714 IVB327714:IVM327714 JEX327714:JFI327714 JOT327714:JPE327714 JYP327714:JZA327714 KIL327714:KIW327714 KSH327714:KSS327714 LCD327714:LCO327714 LLZ327714:LMK327714 LVV327714:LWG327714 MFR327714:MGC327714 MPN327714:MPY327714 MZJ327714:MZU327714 NJF327714:NJQ327714 NTB327714:NTM327714 OCX327714:ODI327714 OMT327714:ONE327714 OWP327714:OXA327714 PGL327714:PGW327714 PQH327714:PQS327714 QAD327714:QAO327714 QJZ327714:QKK327714 QTV327714:QUG327714 RDR327714:REC327714 RNN327714:RNY327714 RXJ327714:RXU327714 SHF327714:SHQ327714 SRB327714:SRM327714 TAX327714:TBI327714 TKT327714:TLE327714 TUP327714:TVA327714 UEL327714:UEW327714 UOH327714:UOS327714 UYD327714:UYO327714 VHZ327714:VIK327714 VRV327714:VSG327714 WBR327714:WCC327714 WLN327714:WLY327714 WVJ327714:WVU327714 B393250:U393250 IX393250:JI393250 ST393250:TE393250 ACP393250:ADA393250 AML393250:AMW393250 AWH393250:AWS393250 BGD393250:BGO393250 BPZ393250:BQK393250 BZV393250:CAG393250 CJR393250:CKC393250 CTN393250:CTY393250 DDJ393250:DDU393250 DNF393250:DNQ393250 DXB393250:DXM393250 EGX393250:EHI393250 EQT393250:ERE393250 FAP393250:FBA393250 FKL393250:FKW393250 FUH393250:FUS393250 GED393250:GEO393250 GNZ393250:GOK393250 GXV393250:GYG393250 HHR393250:HIC393250 HRN393250:HRY393250 IBJ393250:IBU393250 ILF393250:ILQ393250 IVB393250:IVM393250 JEX393250:JFI393250 JOT393250:JPE393250 JYP393250:JZA393250 KIL393250:KIW393250 KSH393250:KSS393250 LCD393250:LCO393250 LLZ393250:LMK393250 LVV393250:LWG393250 MFR393250:MGC393250 MPN393250:MPY393250 MZJ393250:MZU393250 NJF393250:NJQ393250 NTB393250:NTM393250 OCX393250:ODI393250 OMT393250:ONE393250 OWP393250:OXA393250 PGL393250:PGW393250 PQH393250:PQS393250 QAD393250:QAO393250 QJZ393250:QKK393250 QTV393250:QUG393250 RDR393250:REC393250 RNN393250:RNY393250 RXJ393250:RXU393250 SHF393250:SHQ393250 SRB393250:SRM393250 TAX393250:TBI393250 TKT393250:TLE393250 TUP393250:TVA393250 UEL393250:UEW393250 UOH393250:UOS393250 UYD393250:UYO393250 VHZ393250:VIK393250 VRV393250:VSG393250 WBR393250:WCC393250 WLN393250:WLY393250 WVJ393250:WVU393250 B458786:U458786 IX458786:JI458786 ST458786:TE458786 ACP458786:ADA458786 AML458786:AMW458786 AWH458786:AWS458786 BGD458786:BGO458786 BPZ458786:BQK458786 BZV458786:CAG458786 CJR458786:CKC458786 CTN458786:CTY458786 DDJ458786:DDU458786 DNF458786:DNQ458786 DXB458786:DXM458786 EGX458786:EHI458786 EQT458786:ERE458786 FAP458786:FBA458786 FKL458786:FKW458786 FUH458786:FUS458786 GED458786:GEO458786 GNZ458786:GOK458786 GXV458786:GYG458786 HHR458786:HIC458786 HRN458786:HRY458786 IBJ458786:IBU458786 ILF458786:ILQ458786 IVB458786:IVM458786 JEX458786:JFI458786 JOT458786:JPE458786 JYP458786:JZA458786 KIL458786:KIW458786 KSH458786:KSS458786 LCD458786:LCO458786 LLZ458786:LMK458786 LVV458786:LWG458786 MFR458786:MGC458786 MPN458786:MPY458786 MZJ458786:MZU458786 NJF458786:NJQ458786 NTB458786:NTM458786 OCX458786:ODI458786 OMT458786:ONE458786 OWP458786:OXA458786 PGL458786:PGW458786 PQH458786:PQS458786 QAD458786:QAO458786 QJZ458786:QKK458786 QTV458786:QUG458786 RDR458786:REC458786 RNN458786:RNY458786 RXJ458786:RXU458786 SHF458786:SHQ458786 SRB458786:SRM458786 TAX458786:TBI458786 TKT458786:TLE458786 TUP458786:TVA458786 UEL458786:UEW458786 UOH458786:UOS458786 UYD458786:UYO458786 VHZ458786:VIK458786 VRV458786:VSG458786 WBR458786:WCC458786 WLN458786:WLY458786 WVJ458786:WVU458786 B524322:U524322 IX524322:JI524322 ST524322:TE524322 ACP524322:ADA524322 AML524322:AMW524322 AWH524322:AWS524322 BGD524322:BGO524322 BPZ524322:BQK524322 BZV524322:CAG524322 CJR524322:CKC524322 CTN524322:CTY524322 DDJ524322:DDU524322 DNF524322:DNQ524322 DXB524322:DXM524322 EGX524322:EHI524322 EQT524322:ERE524322 FAP524322:FBA524322 FKL524322:FKW524322 FUH524322:FUS524322 GED524322:GEO524322 GNZ524322:GOK524322 GXV524322:GYG524322 HHR524322:HIC524322 HRN524322:HRY524322 IBJ524322:IBU524322 ILF524322:ILQ524322 IVB524322:IVM524322 JEX524322:JFI524322 JOT524322:JPE524322 JYP524322:JZA524322 KIL524322:KIW524322 KSH524322:KSS524322 LCD524322:LCO524322 LLZ524322:LMK524322 LVV524322:LWG524322 MFR524322:MGC524322 MPN524322:MPY524322 MZJ524322:MZU524322 NJF524322:NJQ524322 NTB524322:NTM524322 OCX524322:ODI524322 OMT524322:ONE524322 OWP524322:OXA524322 PGL524322:PGW524322 PQH524322:PQS524322 QAD524322:QAO524322 QJZ524322:QKK524322 QTV524322:QUG524322 RDR524322:REC524322 RNN524322:RNY524322 RXJ524322:RXU524322 SHF524322:SHQ524322 SRB524322:SRM524322 TAX524322:TBI524322 TKT524322:TLE524322 TUP524322:TVA524322 UEL524322:UEW524322 UOH524322:UOS524322 UYD524322:UYO524322 VHZ524322:VIK524322 VRV524322:VSG524322 WBR524322:WCC524322 WLN524322:WLY524322 WVJ524322:WVU524322 B589858:U589858 IX589858:JI589858 ST589858:TE589858 ACP589858:ADA589858 AML589858:AMW589858 AWH589858:AWS589858 BGD589858:BGO589858 BPZ589858:BQK589858 BZV589858:CAG589858 CJR589858:CKC589858 CTN589858:CTY589858 DDJ589858:DDU589858 DNF589858:DNQ589858 DXB589858:DXM589858 EGX589858:EHI589858 EQT589858:ERE589858 FAP589858:FBA589858 FKL589858:FKW589858 FUH589858:FUS589858 GED589858:GEO589858 GNZ589858:GOK589858 GXV589858:GYG589858 HHR589858:HIC589858 HRN589858:HRY589858 IBJ589858:IBU589858 ILF589858:ILQ589858 IVB589858:IVM589858 JEX589858:JFI589858 JOT589858:JPE589858 JYP589858:JZA589858 KIL589858:KIW589858 KSH589858:KSS589858 LCD589858:LCO589858 LLZ589858:LMK589858 LVV589858:LWG589858 MFR589858:MGC589858 MPN589858:MPY589858 MZJ589858:MZU589858 NJF589858:NJQ589858 NTB589858:NTM589858 OCX589858:ODI589858 OMT589858:ONE589858 OWP589858:OXA589858 PGL589858:PGW589858 PQH589858:PQS589858 QAD589858:QAO589858 QJZ589858:QKK589858 QTV589858:QUG589858 RDR589858:REC589858 RNN589858:RNY589858 RXJ589858:RXU589858 SHF589858:SHQ589858 SRB589858:SRM589858 TAX589858:TBI589858 TKT589858:TLE589858 TUP589858:TVA589858 UEL589858:UEW589858 UOH589858:UOS589858 UYD589858:UYO589858 VHZ589858:VIK589858 VRV589858:VSG589858 WBR589858:WCC589858 WLN589858:WLY589858 WVJ589858:WVU589858 B655394:U655394 IX655394:JI655394 ST655394:TE655394 ACP655394:ADA655394 AML655394:AMW655394 AWH655394:AWS655394 BGD655394:BGO655394 BPZ655394:BQK655394 BZV655394:CAG655394 CJR655394:CKC655394 CTN655394:CTY655394 DDJ655394:DDU655394 DNF655394:DNQ655394 DXB655394:DXM655394 EGX655394:EHI655394 EQT655394:ERE655394 FAP655394:FBA655394 FKL655394:FKW655394 FUH655394:FUS655394 GED655394:GEO655394 GNZ655394:GOK655394 GXV655394:GYG655394 HHR655394:HIC655394 HRN655394:HRY655394 IBJ655394:IBU655394 ILF655394:ILQ655394 IVB655394:IVM655394 JEX655394:JFI655394 JOT655394:JPE655394 JYP655394:JZA655394 KIL655394:KIW655394 KSH655394:KSS655394 LCD655394:LCO655394 LLZ655394:LMK655394 LVV655394:LWG655394 MFR655394:MGC655394 MPN655394:MPY655394 MZJ655394:MZU655394 NJF655394:NJQ655394 NTB655394:NTM655394 OCX655394:ODI655394 OMT655394:ONE655394 OWP655394:OXA655394 PGL655394:PGW655394 PQH655394:PQS655394 QAD655394:QAO655394 QJZ655394:QKK655394 QTV655394:QUG655394 RDR655394:REC655394 RNN655394:RNY655394 RXJ655394:RXU655394 SHF655394:SHQ655394 SRB655394:SRM655394 TAX655394:TBI655394 TKT655394:TLE655394 TUP655394:TVA655394 UEL655394:UEW655394 UOH655394:UOS655394 UYD655394:UYO655394 VHZ655394:VIK655394 VRV655394:VSG655394 WBR655394:WCC655394 WLN655394:WLY655394 WVJ655394:WVU655394 B720930:U720930 IX720930:JI720930 ST720930:TE720930 ACP720930:ADA720930 AML720930:AMW720930 AWH720930:AWS720930 BGD720930:BGO720930 BPZ720930:BQK720930 BZV720930:CAG720930 CJR720930:CKC720930 CTN720930:CTY720930 DDJ720930:DDU720930 DNF720930:DNQ720930 DXB720930:DXM720930 EGX720930:EHI720930 EQT720930:ERE720930 FAP720930:FBA720930 FKL720930:FKW720930 FUH720930:FUS720930 GED720930:GEO720930 GNZ720930:GOK720930 GXV720930:GYG720930 HHR720930:HIC720930 HRN720930:HRY720930 IBJ720930:IBU720930 ILF720930:ILQ720930 IVB720930:IVM720930 JEX720930:JFI720930 JOT720930:JPE720930 JYP720930:JZA720930 KIL720930:KIW720930 KSH720930:KSS720930 LCD720930:LCO720930 LLZ720930:LMK720930 LVV720930:LWG720930 MFR720930:MGC720930 MPN720930:MPY720930 MZJ720930:MZU720930 NJF720930:NJQ720930 NTB720930:NTM720930 OCX720930:ODI720930 OMT720930:ONE720930 OWP720930:OXA720930 PGL720930:PGW720930 PQH720930:PQS720930 QAD720930:QAO720930 QJZ720930:QKK720930 QTV720930:QUG720930 RDR720930:REC720930 RNN720930:RNY720930 RXJ720930:RXU720930 SHF720930:SHQ720930 SRB720930:SRM720930 TAX720930:TBI720930 TKT720930:TLE720930 TUP720930:TVA720930 UEL720930:UEW720930 UOH720930:UOS720930 UYD720930:UYO720930 VHZ720930:VIK720930 VRV720930:VSG720930 WBR720930:WCC720930 WLN720930:WLY720930 WVJ720930:WVU720930 B786466:U786466 IX786466:JI786466 ST786466:TE786466 ACP786466:ADA786466 AML786466:AMW786466 AWH786466:AWS786466 BGD786466:BGO786466 BPZ786466:BQK786466 BZV786466:CAG786466 CJR786466:CKC786466 CTN786466:CTY786466 DDJ786466:DDU786466 DNF786466:DNQ786466 DXB786466:DXM786466 EGX786466:EHI786466 EQT786466:ERE786466 FAP786466:FBA786466 FKL786466:FKW786466 FUH786466:FUS786466 GED786466:GEO786466 GNZ786466:GOK786466 GXV786466:GYG786466 HHR786466:HIC786466 HRN786466:HRY786466 IBJ786466:IBU786466 ILF786466:ILQ786466 IVB786466:IVM786466 JEX786466:JFI786466 JOT786466:JPE786466 JYP786466:JZA786466 KIL786466:KIW786466 KSH786466:KSS786466 LCD786466:LCO786466 LLZ786466:LMK786466 LVV786466:LWG786466 MFR786466:MGC786466 MPN786466:MPY786466 MZJ786466:MZU786466 NJF786466:NJQ786466 NTB786466:NTM786466 OCX786466:ODI786466 OMT786466:ONE786466 OWP786466:OXA786466 PGL786466:PGW786466 PQH786466:PQS786466 QAD786466:QAO786466 QJZ786466:QKK786466 QTV786466:QUG786466 RDR786466:REC786466 RNN786466:RNY786466 RXJ786466:RXU786466 SHF786466:SHQ786466 SRB786466:SRM786466 TAX786466:TBI786466 TKT786466:TLE786466 TUP786466:TVA786466 UEL786466:UEW786466 UOH786466:UOS786466 UYD786466:UYO786466 VHZ786466:VIK786466 VRV786466:VSG786466 WBR786466:WCC786466 WLN786466:WLY786466 WVJ786466:WVU786466 B852002:U852002 IX852002:JI852002 ST852002:TE852002 ACP852002:ADA852002 AML852002:AMW852002 AWH852002:AWS852002 BGD852002:BGO852002 BPZ852002:BQK852002 BZV852002:CAG852002 CJR852002:CKC852002 CTN852002:CTY852002 DDJ852002:DDU852002 DNF852002:DNQ852002 DXB852002:DXM852002 EGX852002:EHI852002 EQT852002:ERE852002 FAP852002:FBA852002 FKL852002:FKW852002 FUH852002:FUS852002 GED852002:GEO852002 GNZ852002:GOK852002 GXV852002:GYG852002 HHR852002:HIC852002 HRN852002:HRY852002 IBJ852002:IBU852002 ILF852002:ILQ852002 IVB852002:IVM852002 JEX852002:JFI852002 JOT852002:JPE852002 JYP852002:JZA852002 KIL852002:KIW852002 KSH852002:KSS852002 LCD852002:LCO852002 LLZ852002:LMK852002 LVV852002:LWG852002 MFR852002:MGC852002 MPN852002:MPY852002 MZJ852002:MZU852002 NJF852002:NJQ852002 NTB852002:NTM852002 OCX852002:ODI852002 OMT852002:ONE852002 OWP852002:OXA852002 PGL852002:PGW852002 PQH852002:PQS852002 QAD852002:QAO852002 QJZ852002:QKK852002 QTV852002:QUG852002 RDR852002:REC852002 RNN852002:RNY852002 RXJ852002:RXU852002 SHF852002:SHQ852002 SRB852002:SRM852002 TAX852002:TBI852002 TKT852002:TLE852002 TUP852002:TVA852002 UEL852002:UEW852002 UOH852002:UOS852002 UYD852002:UYO852002 VHZ852002:VIK852002 VRV852002:VSG852002 WBR852002:WCC852002 WLN852002:WLY852002 WVJ852002:WVU852002 B917538:U917538 IX917538:JI917538 ST917538:TE917538 ACP917538:ADA917538 AML917538:AMW917538 AWH917538:AWS917538 BGD917538:BGO917538 BPZ917538:BQK917538 BZV917538:CAG917538 CJR917538:CKC917538 CTN917538:CTY917538 DDJ917538:DDU917538 DNF917538:DNQ917538 DXB917538:DXM917538 EGX917538:EHI917538 EQT917538:ERE917538 FAP917538:FBA917538 FKL917538:FKW917538 FUH917538:FUS917538 GED917538:GEO917538 GNZ917538:GOK917538 GXV917538:GYG917538 HHR917538:HIC917538 HRN917538:HRY917538 IBJ917538:IBU917538 ILF917538:ILQ917538 IVB917538:IVM917538 JEX917538:JFI917538 JOT917538:JPE917538 JYP917538:JZA917538 KIL917538:KIW917538 KSH917538:KSS917538 LCD917538:LCO917538 LLZ917538:LMK917538 LVV917538:LWG917538 MFR917538:MGC917538 MPN917538:MPY917538 MZJ917538:MZU917538 NJF917538:NJQ917538 NTB917538:NTM917538 OCX917538:ODI917538 OMT917538:ONE917538 OWP917538:OXA917538 PGL917538:PGW917538 PQH917538:PQS917538 QAD917538:QAO917538 QJZ917538:QKK917538 QTV917538:QUG917538 RDR917538:REC917538 RNN917538:RNY917538 RXJ917538:RXU917538 SHF917538:SHQ917538 SRB917538:SRM917538 TAX917538:TBI917538 TKT917538:TLE917538 TUP917538:TVA917538 UEL917538:UEW917538 UOH917538:UOS917538 UYD917538:UYO917538 VHZ917538:VIK917538 VRV917538:VSG917538 WBR917538:WCC917538 WLN917538:WLY917538 WVJ917538:WVU917538 B983074:U983074 IX983074:JI983074 ST983074:TE983074 ACP983074:ADA983074 AML983074:AMW983074 AWH983074:AWS983074 BGD983074:BGO983074 BPZ983074:BQK983074 BZV983074:CAG983074 CJR983074:CKC983074 CTN983074:CTY983074 DDJ983074:DDU983074 DNF983074:DNQ983074 DXB983074:DXM983074 EGX983074:EHI983074 EQT983074:ERE983074 FAP983074:FBA983074 FKL983074:FKW983074 FUH983074:FUS983074 GED983074:GEO983074 GNZ983074:GOK983074 GXV983074:GYG983074 HHR983074:HIC983074 HRN983074:HRY983074 IBJ983074:IBU983074 ILF983074:ILQ983074 IVB983074:IVM983074 JEX983074:JFI983074 JOT983074:JPE983074 JYP983074:JZA983074 KIL983074:KIW983074 KSH983074:KSS983074 LCD983074:LCO983074 LLZ983074:LMK983074 LVV983074:LWG983074 MFR983074:MGC983074 MPN983074:MPY983074 MZJ983074:MZU983074 NJF983074:NJQ983074 NTB983074:NTM983074 OCX983074:ODI983074 OMT983074:ONE983074 OWP983074:OXA983074 PGL983074:PGW983074 PQH983074:PQS983074 QAD983074:QAO983074 QJZ983074:QKK983074 QTV983074:QUG983074 RDR983074:REC983074 RNN983074:RNY983074 RXJ983074:RXU983074 SHF983074:SHQ983074 SRB983074:SRM983074 TAX983074:TBI983074 TKT983074:TLE983074 TUP983074:TVA983074 UEL983074:UEW983074 UOH983074:UOS983074 UYD983074:UYO983074 VHZ983074:VIK983074 VRV983074:VSG983074 WBR983074:WCC983074 WLN983074:WLY983074 WVJ983074:WVU983074 WBR983054:WCC983054 IP26:JA26 SL26:SW26 ACH26:ACS26 AMD26:AMO26 AVZ26:AWK26 BFV26:BGG26 BPR26:BQC26 BZN26:BZY26 CJJ26:CJU26 CTF26:CTQ26 DDB26:DDM26 DMX26:DNI26 DWT26:DXE26 EGP26:EHA26 EQL26:EQW26 FAH26:FAS26 FKD26:FKO26 FTZ26:FUK26 GDV26:GEG26 GNR26:GOC26 GXN26:GXY26 HHJ26:HHU26 HRF26:HRQ26 IBB26:IBM26 IKX26:ILI26 IUT26:IVE26 JEP26:JFA26 JOL26:JOW26 JYH26:JYS26 KID26:KIO26 KRZ26:KSK26 LBV26:LCG26 LLR26:LMC26 LVN26:LVY26 MFJ26:MFU26 MPF26:MPQ26 MZB26:MZM26 NIX26:NJI26 NST26:NTE26 OCP26:ODA26 OML26:OMW26 OWH26:OWS26 PGD26:PGO26 PPZ26:PQK26 PZV26:QAG26 QJR26:QKC26 QTN26:QTY26 RDJ26:RDU26 RNF26:RNQ26 RXB26:RXM26 SGX26:SHI26 SQT26:SRE26 TAP26:TBA26 TKL26:TKW26 TUH26:TUS26 UED26:UEO26 UNZ26:UOK26 UXV26:UYG26 VHR26:VIC26 VRN26:VRY26 WBJ26:WBU26 WLF26:WLQ26 WVB26:WVM26 B65562:U65562 IX65562:JI65562 ST65562:TE65562 ACP65562:ADA65562 AML65562:AMW65562 AWH65562:AWS65562 BGD65562:BGO65562 BPZ65562:BQK65562 BZV65562:CAG65562 CJR65562:CKC65562 CTN65562:CTY65562 DDJ65562:DDU65562 DNF65562:DNQ65562 DXB65562:DXM65562 EGX65562:EHI65562 EQT65562:ERE65562 FAP65562:FBA65562 FKL65562:FKW65562 FUH65562:FUS65562 GED65562:GEO65562 GNZ65562:GOK65562 GXV65562:GYG65562 HHR65562:HIC65562 HRN65562:HRY65562 IBJ65562:IBU65562 ILF65562:ILQ65562 IVB65562:IVM65562 JEX65562:JFI65562 JOT65562:JPE65562 JYP65562:JZA65562 KIL65562:KIW65562 KSH65562:KSS65562 LCD65562:LCO65562 LLZ65562:LMK65562 LVV65562:LWG65562 MFR65562:MGC65562 MPN65562:MPY65562 MZJ65562:MZU65562 NJF65562:NJQ65562 NTB65562:NTM65562 OCX65562:ODI65562 OMT65562:ONE65562 OWP65562:OXA65562 PGL65562:PGW65562 PQH65562:PQS65562 QAD65562:QAO65562 QJZ65562:QKK65562 QTV65562:QUG65562 RDR65562:REC65562 RNN65562:RNY65562 RXJ65562:RXU65562 SHF65562:SHQ65562 SRB65562:SRM65562 TAX65562:TBI65562 TKT65562:TLE65562 TUP65562:TVA65562 UEL65562:UEW65562 UOH65562:UOS65562 UYD65562:UYO65562 VHZ65562:VIK65562 VRV65562:VSG65562 WBR65562:WCC65562 WLN65562:WLY65562 WVJ65562:WVU65562 B131098:U131098 IX131098:JI131098 ST131098:TE131098 ACP131098:ADA131098 AML131098:AMW131098 AWH131098:AWS131098 BGD131098:BGO131098 BPZ131098:BQK131098 BZV131098:CAG131098 CJR131098:CKC131098 CTN131098:CTY131098 DDJ131098:DDU131098 DNF131098:DNQ131098 DXB131098:DXM131098 EGX131098:EHI131098 EQT131098:ERE131098 FAP131098:FBA131098 FKL131098:FKW131098 FUH131098:FUS131098 GED131098:GEO131098 GNZ131098:GOK131098 GXV131098:GYG131098 HHR131098:HIC131098 HRN131098:HRY131098 IBJ131098:IBU131098 ILF131098:ILQ131098 IVB131098:IVM131098 JEX131098:JFI131098 JOT131098:JPE131098 JYP131098:JZA131098 KIL131098:KIW131098 KSH131098:KSS131098 LCD131098:LCO131098 LLZ131098:LMK131098 LVV131098:LWG131098 MFR131098:MGC131098 MPN131098:MPY131098 MZJ131098:MZU131098 NJF131098:NJQ131098 NTB131098:NTM131098 OCX131098:ODI131098 OMT131098:ONE131098 OWP131098:OXA131098 PGL131098:PGW131098 PQH131098:PQS131098 QAD131098:QAO131098 QJZ131098:QKK131098 QTV131098:QUG131098 RDR131098:REC131098 RNN131098:RNY131098 RXJ131098:RXU131098 SHF131098:SHQ131098 SRB131098:SRM131098 TAX131098:TBI131098 TKT131098:TLE131098 TUP131098:TVA131098 UEL131098:UEW131098 UOH131098:UOS131098 UYD131098:UYO131098 VHZ131098:VIK131098 VRV131098:VSG131098 WBR131098:WCC131098 WLN131098:WLY131098 WVJ131098:WVU131098 B196634:U196634 IX196634:JI196634 ST196634:TE196634 ACP196634:ADA196634 AML196634:AMW196634 AWH196634:AWS196634 BGD196634:BGO196634 BPZ196634:BQK196634 BZV196634:CAG196634 CJR196634:CKC196634 CTN196634:CTY196634 DDJ196634:DDU196634 DNF196634:DNQ196634 DXB196634:DXM196634 EGX196634:EHI196634 EQT196634:ERE196634 FAP196634:FBA196634 FKL196634:FKW196634 FUH196634:FUS196634 GED196634:GEO196634 GNZ196634:GOK196634 GXV196634:GYG196634 HHR196634:HIC196634 HRN196634:HRY196634 IBJ196634:IBU196634 ILF196634:ILQ196634 IVB196634:IVM196634 JEX196634:JFI196634 JOT196634:JPE196634 JYP196634:JZA196634 KIL196634:KIW196634 KSH196634:KSS196634 LCD196634:LCO196634 LLZ196634:LMK196634 LVV196634:LWG196634 MFR196634:MGC196634 MPN196634:MPY196634 MZJ196634:MZU196634 NJF196634:NJQ196634 NTB196634:NTM196634 OCX196634:ODI196634 OMT196634:ONE196634 OWP196634:OXA196634 PGL196634:PGW196634 PQH196634:PQS196634 QAD196634:QAO196634 QJZ196634:QKK196634 QTV196634:QUG196634 RDR196634:REC196634 RNN196634:RNY196634 RXJ196634:RXU196634 SHF196634:SHQ196634 SRB196634:SRM196634 TAX196634:TBI196634 TKT196634:TLE196634 TUP196634:TVA196634 UEL196634:UEW196634 UOH196634:UOS196634 UYD196634:UYO196634 VHZ196634:VIK196634 VRV196634:VSG196634 WBR196634:WCC196634 WLN196634:WLY196634 WVJ196634:WVU196634 B262170:U262170 IX262170:JI262170 ST262170:TE262170 ACP262170:ADA262170 AML262170:AMW262170 AWH262170:AWS262170 BGD262170:BGO262170 BPZ262170:BQK262170 BZV262170:CAG262170 CJR262170:CKC262170 CTN262170:CTY262170 DDJ262170:DDU262170 DNF262170:DNQ262170 DXB262170:DXM262170 EGX262170:EHI262170 EQT262170:ERE262170 FAP262170:FBA262170 FKL262170:FKW262170 FUH262170:FUS262170 GED262170:GEO262170 GNZ262170:GOK262170 GXV262170:GYG262170 HHR262170:HIC262170 HRN262170:HRY262170 IBJ262170:IBU262170 ILF262170:ILQ262170 IVB262170:IVM262170 JEX262170:JFI262170 JOT262170:JPE262170 JYP262170:JZA262170 KIL262170:KIW262170 KSH262170:KSS262170 LCD262170:LCO262170 LLZ262170:LMK262170 LVV262170:LWG262170 MFR262170:MGC262170 MPN262170:MPY262170 MZJ262170:MZU262170 NJF262170:NJQ262170 NTB262170:NTM262170 OCX262170:ODI262170 OMT262170:ONE262170 OWP262170:OXA262170 PGL262170:PGW262170 PQH262170:PQS262170 QAD262170:QAO262170 QJZ262170:QKK262170 QTV262170:QUG262170 RDR262170:REC262170 RNN262170:RNY262170 RXJ262170:RXU262170 SHF262170:SHQ262170 SRB262170:SRM262170 TAX262170:TBI262170 TKT262170:TLE262170 TUP262170:TVA262170 UEL262170:UEW262170 UOH262170:UOS262170 UYD262170:UYO262170 VHZ262170:VIK262170 VRV262170:VSG262170 WBR262170:WCC262170 WLN262170:WLY262170 WVJ262170:WVU262170 B327706:U327706 IX327706:JI327706 ST327706:TE327706 ACP327706:ADA327706 AML327706:AMW327706 AWH327706:AWS327706 BGD327706:BGO327706 BPZ327706:BQK327706 BZV327706:CAG327706 CJR327706:CKC327706 CTN327706:CTY327706 DDJ327706:DDU327706 DNF327706:DNQ327706 DXB327706:DXM327706 EGX327706:EHI327706 EQT327706:ERE327706 FAP327706:FBA327706 FKL327706:FKW327706 FUH327706:FUS327706 GED327706:GEO327706 GNZ327706:GOK327706 GXV327706:GYG327706 HHR327706:HIC327706 HRN327706:HRY327706 IBJ327706:IBU327706 ILF327706:ILQ327706 IVB327706:IVM327706 JEX327706:JFI327706 JOT327706:JPE327706 JYP327706:JZA327706 KIL327706:KIW327706 KSH327706:KSS327706 LCD327706:LCO327706 LLZ327706:LMK327706 LVV327706:LWG327706 MFR327706:MGC327706 MPN327706:MPY327706 MZJ327706:MZU327706 NJF327706:NJQ327706 NTB327706:NTM327706 OCX327706:ODI327706 OMT327706:ONE327706 OWP327706:OXA327706 PGL327706:PGW327706 PQH327706:PQS327706 QAD327706:QAO327706 QJZ327706:QKK327706 QTV327706:QUG327706 RDR327706:REC327706 RNN327706:RNY327706 RXJ327706:RXU327706 SHF327706:SHQ327706 SRB327706:SRM327706 TAX327706:TBI327706 TKT327706:TLE327706 TUP327706:TVA327706 UEL327706:UEW327706 UOH327706:UOS327706 UYD327706:UYO327706 VHZ327706:VIK327706 VRV327706:VSG327706 WBR327706:WCC327706 WLN327706:WLY327706 WVJ327706:WVU327706 B393242:U393242 IX393242:JI393242 ST393242:TE393242 ACP393242:ADA393242 AML393242:AMW393242 AWH393242:AWS393242 BGD393242:BGO393242 BPZ393242:BQK393242 BZV393242:CAG393242 CJR393242:CKC393242 CTN393242:CTY393242 DDJ393242:DDU393242 DNF393242:DNQ393242 DXB393242:DXM393242 EGX393242:EHI393242 EQT393242:ERE393242 FAP393242:FBA393242 FKL393242:FKW393242 FUH393242:FUS393242 GED393242:GEO393242 GNZ393242:GOK393242 GXV393242:GYG393242 HHR393242:HIC393242 HRN393242:HRY393242 IBJ393242:IBU393242 ILF393242:ILQ393242 IVB393242:IVM393242 JEX393242:JFI393242 JOT393242:JPE393242 JYP393242:JZA393242 KIL393242:KIW393242 KSH393242:KSS393242 LCD393242:LCO393242 LLZ393242:LMK393242 LVV393242:LWG393242 MFR393242:MGC393242 MPN393242:MPY393242 MZJ393242:MZU393242 NJF393242:NJQ393242 NTB393242:NTM393242 OCX393242:ODI393242 OMT393242:ONE393242 OWP393242:OXA393242 PGL393242:PGW393242 PQH393242:PQS393242 QAD393242:QAO393242 QJZ393242:QKK393242 QTV393242:QUG393242 RDR393242:REC393242 RNN393242:RNY393242 RXJ393242:RXU393242 SHF393242:SHQ393242 SRB393242:SRM393242 TAX393242:TBI393242 TKT393242:TLE393242 TUP393242:TVA393242 UEL393242:UEW393242 UOH393242:UOS393242 UYD393242:UYO393242 VHZ393242:VIK393242 VRV393242:VSG393242 WBR393242:WCC393242 WLN393242:WLY393242 WVJ393242:WVU393242 B458778:U458778 IX458778:JI458778 ST458778:TE458778 ACP458778:ADA458778 AML458778:AMW458778 AWH458778:AWS458778 BGD458778:BGO458778 BPZ458778:BQK458778 BZV458778:CAG458778 CJR458778:CKC458778 CTN458778:CTY458778 DDJ458778:DDU458778 DNF458778:DNQ458778 DXB458778:DXM458778 EGX458778:EHI458778 EQT458778:ERE458778 FAP458778:FBA458778 FKL458778:FKW458778 FUH458778:FUS458778 GED458778:GEO458778 GNZ458778:GOK458778 GXV458778:GYG458778 HHR458778:HIC458778 HRN458778:HRY458778 IBJ458778:IBU458778 ILF458778:ILQ458778 IVB458778:IVM458778 JEX458778:JFI458778 JOT458778:JPE458778 JYP458778:JZA458778 KIL458778:KIW458778 KSH458778:KSS458778 LCD458778:LCO458778 LLZ458778:LMK458778 LVV458778:LWG458778 MFR458778:MGC458778 MPN458778:MPY458778 MZJ458778:MZU458778 NJF458778:NJQ458778 NTB458778:NTM458778 OCX458778:ODI458778 OMT458778:ONE458778 OWP458778:OXA458778 PGL458778:PGW458778 PQH458778:PQS458778 QAD458778:QAO458778 QJZ458778:QKK458778 QTV458778:QUG458778 RDR458778:REC458778 RNN458778:RNY458778 RXJ458778:RXU458778 SHF458778:SHQ458778 SRB458778:SRM458778 TAX458778:TBI458778 TKT458778:TLE458778 TUP458778:TVA458778 UEL458778:UEW458778 UOH458778:UOS458778 UYD458778:UYO458778 VHZ458778:VIK458778 VRV458778:VSG458778 WBR458778:WCC458778 WLN458778:WLY458778 WVJ458778:WVU458778 B524314:U524314 IX524314:JI524314 ST524314:TE524314 ACP524314:ADA524314 AML524314:AMW524314 AWH524314:AWS524314 BGD524314:BGO524314 BPZ524314:BQK524314 BZV524314:CAG524314 CJR524314:CKC524314 CTN524314:CTY524314 DDJ524314:DDU524314 DNF524314:DNQ524314 DXB524314:DXM524314 EGX524314:EHI524314 EQT524314:ERE524314 FAP524314:FBA524314 FKL524314:FKW524314 FUH524314:FUS524314 GED524314:GEO524314 GNZ524314:GOK524314 GXV524314:GYG524314 HHR524314:HIC524314 HRN524314:HRY524314 IBJ524314:IBU524314 ILF524314:ILQ524314 IVB524314:IVM524314 JEX524314:JFI524314 JOT524314:JPE524314 JYP524314:JZA524314 KIL524314:KIW524314 KSH524314:KSS524314 LCD524314:LCO524314 LLZ524314:LMK524314 LVV524314:LWG524314 MFR524314:MGC524314 MPN524314:MPY524314 MZJ524314:MZU524314 NJF524314:NJQ524314 NTB524314:NTM524314 OCX524314:ODI524314 OMT524314:ONE524314 OWP524314:OXA524314 PGL524314:PGW524314 PQH524314:PQS524314 QAD524314:QAO524314 QJZ524314:QKK524314 QTV524314:QUG524314 RDR524314:REC524314 RNN524314:RNY524314 RXJ524314:RXU524314 SHF524314:SHQ524314 SRB524314:SRM524314 TAX524314:TBI524314 TKT524314:TLE524314 TUP524314:TVA524314 UEL524314:UEW524314 UOH524314:UOS524314 UYD524314:UYO524314 VHZ524314:VIK524314 VRV524314:VSG524314 WBR524314:WCC524314 WLN524314:WLY524314 WVJ524314:WVU524314 B589850:U589850 IX589850:JI589850 ST589850:TE589850 ACP589850:ADA589850 AML589850:AMW589850 AWH589850:AWS589850 BGD589850:BGO589850 BPZ589850:BQK589850 BZV589850:CAG589850 CJR589850:CKC589850 CTN589850:CTY589850 DDJ589850:DDU589850 DNF589850:DNQ589850 DXB589850:DXM589850 EGX589850:EHI589850 EQT589850:ERE589850 FAP589850:FBA589850 FKL589850:FKW589850 FUH589850:FUS589850 GED589850:GEO589850 GNZ589850:GOK589850 GXV589850:GYG589850 HHR589850:HIC589850 HRN589850:HRY589850 IBJ589850:IBU589850 ILF589850:ILQ589850 IVB589850:IVM589850 JEX589850:JFI589850 JOT589850:JPE589850 JYP589850:JZA589850 KIL589850:KIW589850 KSH589850:KSS589850 LCD589850:LCO589850 LLZ589850:LMK589850 LVV589850:LWG589850 MFR589850:MGC589850 MPN589850:MPY589850 MZJ589850:MZU589850 NJF589850:NJQ589850 NTB589850:NTM589850 OCX589850:ODI589850 OMT589850:ONE589850 OWP589850:OXA589850 PGL589850:PGW589850 PQH589850:PQS589850 QAD589850:QAO589850 QJZ589850:QKK589850 QTV589850:QUG589850 RDR589850:REC589850 RNN589850:RNY589850 RXJ589850:RXU589850 SHF589850:SHQ589850 SRB589850:SRM589850 TAX589850:TBI589850 TKT589850:TLE589850 TUP589850:TVA589850 UEL589850:UEW589850 UOH589850:UOS589850 UYD589850:UYO589850 VHZ589850:VIK589850 VRV589850:VSG589850 WBR589850:WCC589850 WLN589850:WLY589850 WVJ589850:WVU589850 B655386:U655386 IX655386:JI655386 ST655386:TE655386 ACP655386:ADA655386 AML655386:AMW655386 AWH655386:AWS655386 BGD655386:BGO655386 BPZ655386:BQK655386 BZV655386:CAG655386 CJR655386:CKC655386 CTN655386:CTY655386 DDJ655386:DDU655386 DNF655386:DNQ655386 DXB655386:DXM655386 EGX655386:EHI655386 EQT655386:ERE655386 FAP655386:FBA655386 FKL655386:FKW655386 FUH655386:FUS655386 GED655386:GEO655386 GNZ655386:GOK655386 GXV655386:GYG655386 HHR655386:HIC655386 HRN655386:HRY655386 IBJ655386:IBU655386 ILF655386:ILQ655386 IVB655386:IVM655386 JEX655386:JFI655386 JOT655386:JPE655386 JYP655386:JZA655386 KIL655386:KIW655386 KSH655386:KSS655386 LCD655386:LCO655386 LLZ655386:LMK655386 LVV655386:LWG655386 MFR655386:MGC655386 MPN655386:MPY655386 MZJ655386:MZU655386 NJF655386:NJQ655386 NTB655386:NTM655386 OCX655386:ODI655386 OMT655386:ONE655386 OWP655386:OXA655386 PGL655386:PGW655386 PQH655386:PQS655386 QAD655386:QAO655386 QJZ655386:QKK655386 QTV655386:QUG655386 RDR655386:REC655386 RNN655386:RNY655386 RXJ655386:RXU655386 SHF655386:SHQ655386 SRB655386:SRM655386 TAX655386:TBI655386 TKT655386:TLE655386 TUP655386:TVA655386 UEL655386:UEW655386 UOH655386:UOS655386 UYD655386:UYO655386 VHZ655386:VIK655386 VRV655386:VSG655386 WBR655386:WCC655386 WLN655386:WLY655386 WVJ655386:WVU655386 B720922:U720922 IX720922:JI720922 ST720922:TE720922 ACP720922:ADA720922 AML720922:AMW720922 AWH720922:AWS720922 BGD720922:BGO720922 BPZ720922:BQK720922 BZV720922:CAG720922 CJR720922:CKC720922 CTN720922:CTY720922 DDJ720922:DDU720922 DNF720922:DNQ720922 DXB720922:DXM720922 EGX720922:EHI720922 EQT720922:ERE720922 FAP720922:FBA720922 FKL720922:FKW720922 FUH720922:FUS720922 GED720922:GEO720922 GNZ720922:GOK720922 GXV720922:GYG720922 HHR720922:HIC720922 HRN720922:HRY720922 IBJ720922:IBU720922 ILF720922:ILQ720922 IVB720922:IVM720922 JEX720922:JFI720922 JOT720922:JPE720922 JYP720922:JZA720922 KIL720922:KIW720922 KSH720922:KSS720922 LCD720922:LCO720922 LLZ720922:LMK720922 LVV720922:LWG720922 MFR720922:MGC720922 MPN720922:MPY720922 MZJ720922:MZU720922 NJF720922:NJQ720922 NTB720922:NTM720922 OCX720922:ODI720922 OMT720922:ONE720922 OWP720922:OXA720922 PGL720922:PGW720922 PQH720922:PQS720922 QAD720922:QAO720922 QJZ720922:QKK720922 QTV720922:QUG720922 RDR720922:REC720922 RNN720922:RNY720922 RXJ720922:RXU720922 SHF720922:SHQ720922 SRB720922:SRM720922 TAX720922:TBI720922 TKT720922:TLE720922 TUP720922:TVA720922 UEL720922:UEW720922 UOH720922:UOS720922 UYD720922:UYO720922 VHZ720922:VIK720922 VRV720922:VSG720922 WBR720922:WCC720922 WLN720922:WLY720922 WVJ720922:WVU720922 B786458:U786458 IX786458:JI786458 ST786458:TE786458 ACP786458:ADA786458 AML786458:AMW786458 AWH786458:AWS786458 BGD786458:BGO786458 BPZ786458:BQK786458 BZV786458:CAG786458 CJR786458:CKC786458 CTN786458:CTY786458 DDJ786458:DDU786458 DNF786458:DNQ786458 DXB786458:DXM786458 EGX786458:EHI786458 EQT786458:ERE786458 FAP786458:FBA786458 FKL786458:FKW786458 FUH786458:FUS786458 GED786458:GEO786458 GNZ786458:GOK786458 GXV786458:GYG786458 HHR786458:HIC786458 HRN786458:HRY786458 IBJ786458:IBU786458 ILF786458:ILQ786458 IVB786458:IVM786458 JEX786458:JFI786458 JOT786458:JPE786458 JYP786458:JZA786458 KIL786458:KIW786458 KSH786458:KSS786458 LCD786458:LCO786458 LLZ786458:LMK786458 LVV786458:LWG786458 MFR786458:MGC786458 MPN786458:MPY786458 MZJ786458:MZU786458 NJF786458:NJQ786458 NTB786458:NTM786458 OCX786458:ODI786458 OMT786458:ONE786458 OWP786458:OXA786458 PGL786458:PGW786458 PQH786458:PQS786458 QAD786458:QAO786458 QJZ786458:QKK786458 QTV786458:QUG786458 RDR786458:REC786458 RNN786458:RNY786458 RXJ786458:RXU786458 SHF786458:SHQ786458 SRB786458:SRM786458 TAX786458:TBI786458 TKT786458:TLE786458 TUP786458:TVA786458 UEL786458:UEW786458 UOH786458:UOS786458 UYD786458:UYO786458 VHZ786458:VIK786458 VRV786458:VSG786458 WBR786458:WCC786458 WLN786458:WLY786458 WVJ786458:WVU786458 B851994:U851994 IX851994:JI851994 ST851994:TE851994 ACP851994:ADA851994 AML851994:AMW851994 AWH851994:AWS851994 BGD851994:BGO851994 BPZ851994:BQK851994 BZV851994:CAG851994 CJR851994:CKC851994 CTN851994:CTY851994 DDJ851994:DDU851994 DNF851994:DNQ851994 DXB851994:DXM851994 EGX851994:EHI851994 EQT851994:ERE851994 FAP851994:FBA851994 FKL851994:FKW851994 FUH851994:FUS851994 GED851994:GEO851994 GNZ851994:GOK851994 GXV851994:GYG851994 HHR851994:HIC851994 HRN851994:HRY851994 IBJ851994:IBU851994 ILF851994:ILQ851994 IVB851994:IVM851994 JEX851994:JFI851994 JOT851994:JPE851994 JYP851994:JZA851994 KIL851994:KIW851994 KSH851994:KSS851994 LCD851994:LCO851994 LLZ851994:LMK851994 LVV851994:LWG851994 MFR851994:MGC851994 MPN851994:MPY851994 MZJ851994:MZU851994 NJF851994:NJQ851994 NTB851994:NTM851994 OCX851994:ODI851994 OMT851994:ONE851994 OWP851994:OXA851994 PGL851994:PGW851994 PQH851994:PQS851994 QAD851994:QAO851994 QJZ851994:QKK851994 QTV851994:QUG851994 RDR851994:REC851994 RNN851994:RNY851994 RXJ851994:RXU851994 SHF851994:SHQ851994 SRB851994:SRM851994 TAX851994:TBI851994 TKT851994:TLE851994 TUP851994:TVA851994 UEL851994:UEW851994 UOH851994:UOS851994 UYD851994:UYO851994 VHZ851994:VIK851994 VRV851994:VSG851994 WBR851994:WCC851994 WLN851994:WLY851994 WVJ851994:WVU851994 B917530:U917530 IX917530:JI917530 ST917530:TE917530 ACP917530:ADA917530 AML917530:AMW917530 AWH917530:AWS917530 BGD917530:BGO917530 BPZ917530:BQK917530 BZV917530:CAG917530 CJR917530:CKC917530 CTN917530:CTY917530 DDJ917530:DDU917530 DNF917530:DNQ917530 DXB917530:DXM917530 EGX917530:EHI917530 EQT917530:ERE917530 FAP917530:FBA917530 FKL917530:FKW917530 FUH917530:FUS917530 GED917530:GEO917530 GNZ917530:GOK917530 GXV917530:GYG917530 HHR917530:HIC917530 HRN917530:HRY917530 IBJ917530:IBU917530 ILF917530:ILQ917530 IVB917530:IVM917530 JEX917530:JFI917530 JOT917530:JPE917530 JYP917530:JZA917530 KIL917530:KIW917530 KSH917530:KSS917530 LCD917530:LCO917530 LLZ917530:LMK917530 LVV917530:LWG917530 MFR917530:MGC917530 MPN917530:MPY917530 MZJ917530:MZU917530 NJF917530:NJQ917530 NTB917530:NTM917530 OCX917530:ODI917530 OMT917530:ONE917530 OWP917530:OXA917530 PGL917530:PGW917530 PQH917530:PQS917530 QAD917530:QAO917530 QJZ917530:QKK917530 QTV917530:QUG917530 RDR917530:REC917530 RNN917530:RNY917530 RXJ917530:RXU917530 SHF917530:SHQ917530 SRB917530:SRM917530 TAX917530:TBI917530 TKT917530:TLE917530 TUP917530:TVA917530 UEL917530:UEW917530 UOH917530:UOS917530 UYD917530:UYO917530 VHZ917530:VIK917530 VRV917530:VSG917530 WBR917530:WCC917530 WLN917530:WLY917530 WVJ917530:WVU917530 B983066:U983066 IX983066:JI983066 ST983066:TE983066 ACP983066:ADA983066 AML983066:AMW983066 AWH983066:AWS983066 BGD983066:BGO983066 BPZ983066:BQK983066 BZV983066:CAG983066 CJR983066:CKC983066 CTN983066:CTY983066 DDJ983066:DDU983066 DNF983066:DNQ983066 DXB983066:DXM983066 EGX983066:EHI983066 EQT983066:ERE983066 FAP983066:FBA983066 FKL983066:FKW983066 FUH983066:FUS983066 GED983066:GEO983066 GNZ983066:GOK983066 GXV983066:GYG983066 HHR983066:HIC983066 HRN983066:HRY983066 IBJ983066:IBU983066 ILF983066:ILQ983066 IVB983066:IVM983066 JEX983066:JFI983066 JOT983066:JPE983066 JYP983066:JZA983066 KIL983066:KIW983066 KSH983066:KSS983066 LCD983066:LCO983066 LLZ983066:LMK983066 LVV983066:LWG983066 MFR983066:MGC983066 MPN983066:MPY983066 MZJ983066:MZU983066 NJF983066:NJQ983066 NTB983066:NTM983066 OCX983066:ODI983066 OMT983066:ONE983066 OWP983066:OXA983066 PGL983066:PGW983066 PQH983066:PQS983066 QAD983066:QAO983066 QJZ983066:QKK983066 QTV983066:QUG983066 RDR983066:REC983066 RNN983066:RNY983066 RXJ983066:RXU983066 SHF983066:SHQ983066 SRB983066:SRM983066 TAX983066:TBI983066 TKT983066:TLE983066 TUP983066:TVA983066 UEL983066:UEW983066 UOH983066:UOS983066 UYD983066:UYO983066 VHZ983066:VIK983066 VRV983066:VSG983066 WBR983066:WCC983066 WLN983066:WLY983066 WVJ983066:WVU983066 VRV983054:VSG983054 IP30:JA30 SL30:SW30 ACH30:ACS30 AMD30:AMO30 AVZ30:AWK30 BFV30:BGG30 BPR30:BQC30 BZN30:BZY30 CJJ30:CJU30 CTF30:CTQ30 DDB30:DDM30 DMX30:DNI30 DWT30:DXE30 EGP30:EHA30 EQL30:EQW30 FAH30:FAS30 FKD30:FKO30 FTZ30:FUK30 GDV30:GEG30 GNR30:GOC30 GXN30:GXY30 HHJ30:HHU30 HRF30:HRQ30 IBB30:IBM30 IKX30:ILI30 IUT30:IVE30 JEP30:JFA30 JOL30:JOW30 JYH30:JYS30 KID30:KIO30 KRZ30:KSK30 LBV30:LCG30 LLR30:LMC30 LVN30:LVY30 MFJ30:MFU30 MPF30:MPQ30 MZB30:MZM30 NIX30:NJI30 NST30:NTE30 OCP30:ODA30 OML30:OMW30 OWH30:OWS30 PGD30:PGO30 PPZ30:PQK30 PZV30:QAG30 QJR30:QKC30 QTN30:QTY30 RDJ30:RDU30 RNF30:RNQ30 RXB30:RXM30 SGX30:SHI30 SQT30:SRE30 TAP30:TBA30 TKL30:TKW30 TUH30:TUS30 UED30:UEO30 UNZ30:UOK30 UXV30:UYG30 VHR30:VIC30 VRN30:VRY30 WBJ30:WBU30 WLF30:WLQ30 WVB30:WVM30 B65566:U65566 IX65566:JI65566 ST65566:TE65566 ACP65566:ADA65566 AML65566:AMW65566 AWH65566:AWS65566 BGD65566:BGO65566 BPZ65566:BQK65566 BZV65566:CAG65566 CJR65566:CKC65566 CTN65566:CTY65566 DDJ65566:DDU65566 DNF65566:DNQ65566 DXB65566:DXM65566 EGX65566:EHI65566 EQT65566:ERE65566 FAP65566:FBA65566 FKL65566:FKW65566 FUH65566:FUS65566 GED65566:GEO65566 GNZ65566:GOK65566 GXV65566:GYG65566 HHR65566:HIC65566 HRN65566:HRY65566 IBJ65566:IBU65566 ILF65566:ILQ65566 IVB65566:IVM65566 JEX65566:JFI65566 JOT65566:JPE65566 JYP65566:JZA65566 KIL65566:KIW65566 KSH65566:KSS65566 LCD65566:LCO65566 LLZ65566:LMK65566 LVV65566:LWG65566 MFR65566:MGC65566 MPN65566:MPY65566 MZJ65566:MZU65566 NJF65566:NJQ65566 NTB65566:NTM65566 OCX65566:ODI65566 OMT65566:ONE65566 OWP65566:OXA65566 PGL65566:PGW65566 PQH65566:PQS65566 QAD65566:QAO65566 QJZ65566:QKK65566 QTV65566:QUG65566 RDR65566:REC65566 RNN65566:RNY65566 RXJ65566:RXU65566 SHF65566:SHQ65566 SRB65566:SRM65566 TAX65566:TBI65566 TKT65566:TLE65566 TUP65566:TVA65566 UEL65566:UEW65566 UOH65566:UOS65566 UYD65566:UYO65566 VHZ65566:VIK65566 VRV65566:VSG65566 WBR65566:WCC65566 WLN65566:WLY65566 WVJ65566:WVU65566 B131102:U131102 IX131102:JI131102 ST131102:TE131102 ACP131102:ADA131102 AML131102:AMW131102 AWH131102:AWS131102 BGD131102:BGO131102 BPZ131102:BQK131102 BZV131102:CAG131102 CJR131102:CKC131102 CTN131102:CTY131102 DDJ131102:DDU131102 DNF131102:DNQ131102 DXB131102:DXM131102 EGX131102:EHI131102 EQT131102:ERE131102 FAP131102:FBA131102 FKL131102:FKW131102 FUH131102:FUS131102 GED131102:GEO131102 GNZ131102:GOK131102 GXV131102:GYG131102 HHR131102:HIC131102 HRN131102:HRY131102 IBJ131102:IBU131102 ILF131102:ILQ131102 IVB131102:IVM131102 JEX131102:JFI131102 JOT131102:JPE131102 JYP131102:JZA131102 KIL131102:KIW131102 KSH131102:KSS131102 LCD131102:LCO131102 LLZ131102:LMK131102 LVV131102:LWG131102 MFR131102:MGC131102 MPN131102:MPY131102 MZJ131102:MZU131102 NJF131102:NJQ131102 NTB131102:NTM131102 OCX131102:ODI131102 OMT131102:ONE131102 OWP131102:OXA131102 PGL131102:PGW131102 PQH131102:PQS131102 QAD131102:QAO131102 QJZ131102:QKK131102 QTV131102:QUG131102 RDR131102:REC131102 RNN131102:RNY131102 RXJ131102:RXU131102 SHF131102:SHQ131102 SRB131102:SRM131102 TAX131102:TBI131102 TKT131102:TLE131102 TUP131102:TVA131102 UEL131102:UEW131102 UOH131102:UOS131102 UYD131102:UYO131102 VHZ131102:VIK131102 VRV131102:VSG131102 WBR131102:WCC131102 WLN131102:WLY131102 WVJ131102:WVU131102 B196638:U196638 IX196638:JI196638 ST196638:TE196638 ACP196638:ADA196638 AML196638:AMW196638 AWH196638:AWS196638 BGD196638:BGO196638 BPZ196638:BQK196638 BZV196638:CAG196638 CJR196638:CKC196638 CTN196638:CTY196638 DDJ196638:DDU196638 DNF196638:DNQ196638 DXB196638:DXM196638 EGX196638:EHI196638 EQT196638:ERE196638 FAP196638:FBA196638 FKL196638:FKW196638 FUH196638:FUS196638 GED196638:GEO196638 GNZ196638:GOK196638 GXV196638:GYG196638 HHR196638:HIC196638 HRN196638:HRY196638 IBJ196638:IBU196638 ILF196638:ILQ196638 IVB196638:IVM196638 JEX196638:JFI196638 JOT196638:JPE196638 JYP196638:JZA196638 KIL196638:KIW196638 KSH196638:KSS196638 LCD196638:LCO196638 LLZ196638:LMK196638 LVV196638:LWG196638 MFR196638:MGC196638 MPN196638:MPY196638 MZJ196638:MZU196638 NJF196638:NJQ196638 NTB196638:NTM196638 OCX196638:ODI196638 OMT196638:ONE196638 OWP196638:OXA196638 PGL196638:PGW196638 PQH196638:PQS196638 QAD196638:QAO196638 QJZ196638:QKK196638 QTV196638:QUG196638 RDR196638:REC196638 RNN196638:RNY196638 RXJ196638:RXU196638 SHF196638:SHQ196638 SRB196638:SRM196638 TAX196638:TBI196638 TKT196638:TLE196638 TUP196638:TVA196638 UEL196638:UEW196638 UOH196638:UOS196638 UYD196638:UYO196638 VHZ196638:VIK196638 VRV196638:VSG196638 WBR196638:WCC196638 WLN196638:WLY196638 WVJ196638:WVU196638 B262174:U262174 IX262174:JI262174 ST262174:TE262174 ACP262174:ADA262174 AML262174:AMW262174 AWH262174:AWS262174 BGD262174:BGO262174 BPZ262174:BQK262174 BZV262174:CAG262174 CJR262174:CKC262174 CTN262174:CTY262174 DDJ262174:DDU262174 DNF262174:DNQ262174 DXB262174:DXM262174 EGX262174:EHI262174 EQT262174:ERE262174 FAP262174:FBA262174 FKL262174:FKW262174 FUH262174:FUS262174 GED262174:GEO262174 GNZ262174:GOK262174 GXV262174:GYG262174 HHR262174:HIC262174 HRN262174:HRY262174 IBJ262174:IBU262174 ILF262174:ILQ262174 IVB262174:IVM262174 JEX262174:JFI262174 JOT262174:JPE262174 JYP262174:JZA262174 KIL262174:KIW262174 KSH262174:KSS262174 LCD262174:LCO262174 LLZ262174:LMK262174 LVV262174:LWG262174 MFR262174:MGC262174 MPN262174:MPY262174 MZJ262174:MZU262174 NJF262174:NJQ262174 NTB262174:NTM262174 OCX262174:ODI262174 OMT262174:ONE262174 OWP262174:OXA262174 PGL262174:PGW262174 PQH262174:PQS262174 QAD262174:QAO262174 QJZ262174:QKK262174 QTV262174:QUG262174 RDR262174:REC262174 RNN262174:RNY262174 RXJ262174:RXU262174 SHF262174:SHQ262174 SRB262174:SRM262174 TAX262174:TBI262174 TKT262174:TLE262174 TUP262174:TVA262174 UEL262174:UEW262174 UOH262174:UOS262174 UYD262174:UYO262174 VHZ262174:VIK262174 VRV262174:VSG262174 WBR262174:WCC262174 WLN262174:WLY262174 WVJ262174:WVU262174 B327710:U327710 IX327710:JI327710 ST327710:TE327710 ACP327710:ADA327710 AML327710:AMW327710 AWH327710:AWS327710 BGD327710:BGO327710 BPZ327710:BQK327710 BZV327710:CAG327710 CJR327710:CKC327710 CTN327710:CTY327710 DDJ327710:DDU327710 DNF327710:DNQ327710 DXB327710:DXM327710 EGX327710:EHI327710 EQT327710:ERE327710 FAP327710:FBA327710 FKL327710:FKW327710 FUH327710:FUS327710 GED327710:GEO327710 GNZ327710:GOK327710 GXV327710:GYG327710 HHR327710:HIC327710 HRN327710:HRY327710 IBJ327710:IBU327710 ILF327710:ILQ327710 IVB327710:IVM327710 JEX327710:JFI327710 JOT327710:JPE327710 JYP327710:JZA327710 KIL327710:KIW327710 KSH327710:KSS327710 LCD327710:LCO327710 LLZ327710:LMK327710 LVV327710:LWG327710 MFR327710:MGC327710 MPN327710:MPY327710 MZJ327710:MZU327710 NJF327710:NJQ327710 NTB327710:NTM327710 OCX327710:ODI327710 OMT327710:ONE327710 OWP327710:OXA327710 PGL327710:PGW327710 PQH327710:PQS327710 QAD327710:QAO327710 QJZ327710:QKK327710 QTV327710:QUG327710 RDR327710:REC327710 RNN327710:RNY327710 RXJ327710:RXU327710 SHF327710:SHQ327710 SRB327710:SRM327710 TAX327710:TBI327710 TKT327710:TLE327710 TUP327710:TVA327710 UEL327710:UEW327710 UOH327710:UOS327710 UYD327710:UYO327710 VHZ327710:VIK327710 VRV327710:VSG327710 WBR327710:WCC327710 WLN327710:WLY327710 WVJ327710:WVU327710 B393246:U393246 IX393246:JI393246 ST393246:TE393246 ACP393246:ADA393246 AML393246:AMW393246 AWH393246:AWS393246 BGD393246:BGO393246 BPZ393246:BQK393246 BZV393246:CAG393246 CJR393246:CKC393246 CTN393246:CTY393246 DDJ393246:DDU393246 DNF393246:DNQ393246 DXB393246:DXM393246 EGX393246:EHI393246 EQT393246:ERE393246 FAP393246:FBA393246 FKL393246:FKW393246 FUH393246:FUS393246 GED393246:GEO393246 GNZ393246:GOK393246 GXV393246:GYG393246 HHR393246:HIC393246 HRN393246:HRY393246 IBJ393246:IBU393246 ILF393246:ILQ393246 IVB393246:IVM393246 JEX393246:JFI393246 JOT393246:JPE393246 JYP393246:JZA393246 KIL393246:KIW393246 KSH393246:KSS393246 LCD393246:LCO393246 LLZ393246:LMK393246 LVV393246:LWG393246 MFR393246:MGC393246 MPN393246:MPY393246 MZJ393246:MZU393246 NJF393246:NJQ393246 NTB393246:NTM393246 OCX393246:ODI393246 OMT393246:ONE393246 OWP393246:OXA393246 PGL393246:PGW393246 PQH393246:PQS393246 QAD393246:QAO393246 QJZ393246:QKK393246 QTV393246:QUG393246 RDR393246:REC393246 RNN393246:RNY393246 RXJ393246:RXU393246 SHF393246:SHQ393246 SRB393246:SRM393246 TAX393246:TBI393246 TKT393246:TLE393246 TUP393246:TVA393246 UEL393246:UEW393246 UOH393246:UOS393246 UYD393246:UYO393246 VHZ393246:VIK393246 VRV393246:VSG393246 WBR393246:WCC393246 WLN393246:WLY393246 WVJ393246:WVU393246 B458782:U458782 IX458782:JI458782 ST458782:TE458782 ACP458782:ADA458782 AML458782:AMW458782 AWH458782:AWS458782 BGD458782:BGO458782 BPZ458782:BQK458782 BZV458782:CAG458782 CJR458782:CKC458782 CTN458782:CTY458782 DDJ458782:DDU458782 DNF458782:DNQ458782 DXB458782:DXM458782 EGX458782:EHI458782 EQT458782:ERE458782 FAP458782:FBA458782 FKL458782:FKW458782 FUH458782:FUS458782 GED458782:GEO458782 GNZ458782:GOK458782 GXV458782:GYG458782 HHR458782:HIC458782 HRN458782:HRY458782 IBJ458782:IBU458782 ILF458782:ILQ458782 IVB458782:IVM458782 JEX458782:JFI458782 JOT458782:JPE458782 JYP458782:JZA458782 KIL458782:KIW458782 KSH458782:KSS458782 LCD458782:LCO458782 LLZ458782:LMK458782 LVV458782:LWG458782 MFR458782:MGC458782 MPN458782:MPY458782 MZJ458782:MZU458782 NJF458782:NJQ458782 NTB458782:NTM458782 OCX458782:ODI458782 OMT458782:ONE458782 OWP458782:OXA458782 PGL458782:PGW458782 PQH458782:PQS458782 QAD458782:QAO458782 QJZ458782:QKK458782 QTV458782:QUG458782 RDR458782:REC458782 RNN458782:RNY458782 RXJ458782:RXU458782 SHF458782:SHQ458782 SRB458782:SRM458782 TAX458782:TBI458782 TKT458782:TLE458782 TUP458782:TVA458782 UEL458782:UEW458782 UOH458782:UOS458782 UYD458782:UYO458782 VHZ458782:VIK458782 VRV458782:VSG458782 WBR458782:WCC458782 WLN458782:WLY458782 WVJ458782:WVU458782 B524318:U524318 IX524318:JI524318 ST524318:TE524318 ACP524318:ADA524318 AML524318:AMW524318 AWH524318:AWS524318 BGD524318:BGO524318 BPZ524318:BQK524318 BZV524318:CAG524318 CJR524318:CKC524318 CTN524318:CTY524318 DDJ524318:DDU524318 DNF524318:DNQ524318 DXB524318:DXM524318 EGX524318:EHI524318 EQT524318:ERE524318 FAP524318:FBA524318 FKL524318:FKW524318 FUH524318:FUS524318 GED524318:GEO524318 GNZ524318:GOK524318 GXV524318:GYG524318 HHR524318:HIC524318 HRN524318:HRY524318 IBJ524318:IBU524318 ILF524318:ILQ524318 IVB524318:IVM524318 JEX524318:JFI524318 JOT524318:JPE524318 JYP524318:JZA524318 KIL524318:KIW524318 KSH524318:KSS524318 LCD524318:LCO524318 LLZ524318:LMK524318 LVV524318:LWG524318 MFR524318:MGC524318 MPN524318:MPY524318 MZJ524318:MZU524318 NJF524318:NJQ524318 NTB524318:NTM524318 OCX524318:ODI524318 OMT524318:ONE524318 OWP524318:OXA524318 PGL524318:PGW524318 PQH524318:PQS524318 QAD524318:QAO524318 QJZ524318:QKK524318 QTV524318:QUG524318 RDR524318:REC524318 RNN524318:RNY524318 RXJ524318:RXU524318 SHF524318:SHQ524318 SRB524318:SRM524318 TAX524318:TBI524318 TKT524318:TLE524318 TUP524318:TVA524318 UEL524318:UEW524318 UOH524318:UOS524318 UYD524318:UYO524318 VHZ524318:VIK524318 VRV524318:VSG524318 WBR524318:WCC524318 WLN524318:WLY524318 WVJ524318:WVU524318 B589854:U589854 IX589854:JI589854 ST589854:TE589854 ACP589854:ADA589854 AML589854:AMW589854 AWH589854:AWS589854 BGD589854:BGO589854 BPZ589854:BQK589854 BZV589854:CAG589854 CJR589854:CKC589854 CTN589854:CTY589854 DDJ589854:DDU589854 DNF589854:DNQ589854 DXB589854:DXM589854 EGX589854:EHI589854 EQT589854:ERE589854 FAP589854:FBA589854 FKL589854:FKW589854 FUH589854:FUS589854 GED589854:GEO589854 GNZ589854:GOK589854 GXV589854:GYG589854 HHR589854:HIC589854 HRN589854:HRY589854 IBJ589854:IBU589854 ILF589854:ILQ589854 IVB589854:IVM589854 JEX589854:JFI589854 JOT589854:JPE589854 JYP589854:JZA589854 KIL589854:KIW589854 KSH589854:KSS589854 LCD589854:LCO589854 LLZ589854:LMK589854 LVV589854:LWG589854 MFR589854:MGC589854 MPN589854:MPY589854 MZJ589854:MZU589854 NJF589854:NJQ589854 NTB589854:NTM589854 OCX589854:ODI589854 OMT589854:ONE589854 OWP589854:OXA589854 PGL589854:PGW589854 PQH589854:PQS589854 QAD589854:QAO589854 QJZ589854:QKK589854 QTV589854:QUG589854 RDR589854:REC589854 RNN589854:RNY589854 RXJ589854:RXU589854 SHF589854:SHQ589854 SRB589854:SRM589854 TAX589854:TBI589854 TKT589854:TLE589854 TUP589854:TVA589854 UEL589854:UEW589854 UOH589854:UOS589854 UYD589854:UYO589854 VHZ589854:VIK589854 VRV589854:VSG589854 WBR589854:WCC589854 WLN589854:WLY589854 WVJ589854:WVU589854 B655390:U655390 IX655390:JI655390 ST655390:TE655390 ACP655390:ADA655390 AML655390:AMW655390 AWH655390:AWS655390 BGD655390:BGO655390 BPZ655390:BQK655390 BZV655390:CAG655390 CJR655390:CKC655390 CTN655390:CTY655390 DDJ655390:DDU655390 DNF655390:DNQ655390 DXB655390:DXM655390 EGX655390:EHI655390 EQT655390:ERE655390 FAP655390:FBA655390 FKL655390:FKW655390 FUH655390:FUS655390 GED655390:GEO655390 GNZ655390:GOK655390 GXV655390:GYG655390 HHR655390:HIC655390 HRN655390:HRY655390 IBJ655390:IBU655390 ILF655390:ILQ655390 IVB655390:IVM655390 JEX655390:JFI655390 JOT655390:JPE655390 JYP655390:JZA655390 KIL655390:KIW655390 KSH655390:KSS655390 LCD655390:LCO655390 LLZ655390:LMK655390 LVV655390:LWG655390 MFR655390:MGC655390 MPN655390:MPY655390 MZJ655390:MZU655390 NJF655390:NJQ655390 NTB655390:NTM655390 OCX655390:ODI655390 OMT655390:ONE655390 OWP655390:OXA655390 PGL655390:PGW655390 PQH655390:PQS655390 QAD655390:QAO655390 QJZ655390:QKK655390 QTV655390:QUG655390 RDR655390:REC655390 RNN655390:RNY655390 RXJ655390:RXU655390 SHF655390:SHQ655390 SRB655390:SRM655390 TAX655390:TBI655390 TKT655390:TLE655390 TUP655390:TVA655390 UEL655390:UEW655390 UOH655390:UOS655390 UYD655390:UYO655390 VHZ655390:VIK655390 VRV655390:VSG655390 WBR655390:WCC655390 WLN655390:WLY655390 WVJ655390:WVU655390 B720926:U720926 IX720926:JI720926 ST720926:TE720926 ACP720926:ADA720926 AML720926:AMW720926 AWH720926:AWS720926 BGD720926:BGO720926 BPZ720926:BQK720926 BZV720926:CAG720926 CJR720926:CKC720926 CTN720926:CTY720926 DDJ720926:DDU720926 DNF720926:DNQ720926 DXB720926:DXM720926 EGX720926:EHI720926 EQT720926:ERE720926 FAP720926:FBA720926 FKL720926:FKW720926 FUH720926:FUS720926 GED720926:GEO720926 GNZ720926:GOK720926 GXV720926:GYG720926 HHR720926:HIC720926 HRN720926:HRY720926 IBJ720926:IBU720926 ILF720926:ILQ720926 IVB720926:IVM720926 JEX720926:JFI720926 JOT720926:JPE720926 JYP720926:JZA720926 KIL720926:KIW720926 KSH720926:KSS720926 LCD720926:LCO720926 LLZ720926:LMK720926 LVV720926:LWG720926 MFR720926:MGC720926 MPN720926:MPY720926 MZJ720926:MZU720926 NJF720926:NJQ720926 NTB720926:NTM720926 OCX720926:ODI720926 OMT720926:ONE720926 OWP720926:OXA720926 PGL720926:PGW720926 PQH720926:PQS720926 QAD720926:QAO720926 QJZ720926:QKK720926 QTV720926:QUG720926 RDR720926:REC720926 RNN720926:RNY720926 RXJ720926:RXU720926 SHF720926:SHQ720926 SRB720926:SRM720926 TAX720926:TBI720926 TKT720926:TLE720926 TUP720926:TVA720926 UEL720926:UEW720926 UOH720926:UOS720926 UYD720926:UYO720926 VHZ720926:VIK720926 VRV720926:VSG720926 WBR720926:WCC720926 WLN720926:WLY720926 WVJ720926:WVU720926 B786462:U786462 IX786462:JI786462 ST786462:TE786462 ACP786462:ADA786462 AML786462:AMW786462 AWH786462:AWS786462 BGD786462:BGO786462 BPZ786462:BQK786462 BZV786462:CAG786462 CJR786462:CKC786462 CTN786462:CTY786462 DDJ786462:DDU786462 DNF786462:DNQ786462 DXB786462:DXM786462 EGX786462:EHI786462 EQT786462:ERE786462 FAP786462:FBA786462 FKL786462:FKW786462 FUH786462:FUS786462 GED786462:GEO786462 GNZ786462:GOK786462 GXV786462:GYG786462 HHR786462:HIC786462 HRN786462:HRY786462 IBJ786462:IBU786462 ILF786462:ILQ786462 IVB786462:IVM786462 JEX786462:JFI786462 JOT786462:JPE786462 JYP786462:JZA786462 KIL786462:KIW786462 KSH786462:KSS786462 LCD786462:LCO786462 LLZ786462:LMK786462 LVV786462:LWG786462 MFR786462:MGC786462 MPN786462:MPY786462 MZJ786462:MZU786462 NJF786462:NJQ786462 NTB786462:NTM786462 OCX786462:ODI786462 OMT786462:ONE786462 OWP786462:OXA786462 PGL786462:PGW786462 PQH786462:PQS786462 QAD786462:QAO786462 QJZ786462:QKK786462 QTV786462:QUG786462 RDR786462:REC786462 RNN786462:RNY786462 RXJ786462:RXU786462 SHF786462:SHQ786462 SRB786462:SRM786462 TAX786462:TBI786462 TKT786462:TLE786462 TUP786462:TVA786462 UEL786462:UEW786462 UOH786462:UOS786462 UYD786462:UYO786462 VHZ786462:VIK786462 VRV786462:VSG786462 WBR786462:WCC786462 WLN786462:WLY786462 WVJ786462:WVU786462 B851998:U851998 IX851998:JI851998 ST851998:TE851998 ACP851998:ADA851998 AML851998:AMW851998 AWH851998:AWS851998 BGD851998:BGO851998 BPZ851998:BQK851998 BZV851998:CAG851998 CJR851998:CKC851998 CTN851998:CTY851998 DDJ851998:DDU851998 DNF851998:DNQ851998 DXB851998:DXM851998 EGX851998:EHI851998 EQT851998:ERE851998 FAP851998:FBA851998 FKL851998:FKW851998 FUH851998:FUS851998 GED851998:GEO851998 GNZ851998:GOK851998 GXV851998:GYG851998 HHR851998:HIC851998 HRN851998:HRY851998 IBJ851998:IBU851998 ILF851998:ILQ851998 IVB851998:IVM851998 JEX851998:JFI851998 JOT851998:JPE851998 JYP851998:JZA851998 KIL851998:KIW851998 KSH851998:KSS851998 LCD851998:LCO851998 LLZ851998:LMK851998 LVV851998:LWG851998 MFR851998:MGC851998 MPN851998:MPY851998 MZJ851998:MZU851998 NJF851998:NJQ851998 NTB851998:NTM851998 OCX851998:ODI851998 OMT851998:ONE851998 OWP851998:OXA851998 PGL851998:PGW851998 PQH851998:PQS851998 QAD851998:QAO851998 QJZ851998:QKK851998 QTV851998:QUG851998 RDR851998:REC851998 RNN851998:RNY851998 RXJ851998:RXU851998 SHF851998:SHQ851998 SRB851998:SRM851998 TAX851998:TBI851998 TKT851998:TLE851998 TUP851998:TVA851998 UEL851998:UEW851998 UOH851998:UOS851998 UYD851998:UYO851998 VHZ851998:VIK851998 VRV851998:VSG851998 WBR851998:WCC851998 WLN851998:WLY851998 WVJ851998:WVU851998 B917534:U917534 IX917534:JI917534 ST917534:TE917534 ACP917534:ADA917534 AML917534:AMW917534 AWH917534:AWS917534 BGD917534:BGO917534 BPZ917534:BQK917534 BZV917534:CAG917534 CJR917534:CKC917534 CTN917534:CTY917534 DDJ917534:DDU917534 DNF917534:DNQ917534 DXB917534:DXM917534 EGX917534:EHI917534 EQT917534:ERE917534 FAP917534:FBA917534 FKL917534:FKW917534 FUH917534:FUS917534 GED917534:GEO917534 GNZ917534:GOK917534 GXV917534:GYG917534 HHR917534:HIC917534 HRN917534:HRY917534 IBJ917534:IBU917534 ILF917534:ILQ917534 IVB917534:IVM917534 JEX917534:JFI917534 JOT917534:JPE917534 JYP917534:JZA917534 KIL917534:KIW917534 KSH917534:KSS917534 LCD917534:LCO917534 LLZ917534:LMK917534 LVV917534:LWG917534 MFR917534:MGC917534 MPN917534:MPY917534 MZJ917534:MZU917534 NJF917534:NJQ917534 NTB917534:NTM917534 OCX917534:ODI917534 OMT917534:ONE917534 OWP917534:OXA917534 PGL917534:PGW917534 PQH917534:PQS917534 QAD917534:QAO917534 QJZ917534:QKK917534 QTV917534:QUG917534 RDR917534:REC917534 RNN917534:RNY917534 RXJ917534:RXU917534 SHF917534:SHQ917534 SRB917534:SRM917534 TAX917534:TBI917534 TKT917534:TLE917534 TUP917534:TVA917534 UEL917534:UEW917534 UOH917534:UOS917534 UYD917534:UYO917534 VHZ917534:VIK917534 VRV917534:VSG917534 WBR917534:WCC917534 WLN917534:WLY917534 WVJ917534:WVU917534 B983070:U983070 IX983070:JI983070 ST983070:TE983070 ACP983070:ADA983070 AML983070:AMW983070 AWH983070:AWS983070 BGD983070:BGO983070 BPZ983070:BQK983070 BZV983070:CAG983070 CJR983070:CKC983070 CTN983070:CTY983070 DDJ983070:DDU983070 DNF983070:DNQ983070 DXB983070:DXM983070 EGX983070:EHI983070 EQT983070:ERE983070 FAP983070:FBA983070 FKL983070:FKW983070 FUH983070:FUS983070 GED983070:GEO983070 GNZ983070:GOK983070 GXV983070:GYG983070 HHR983070:HIC983070 HRN983070:HRY983070 IBJ983070:IBU983070 ILF983070:ILQ983070 IVB983070:IVM983070 JEX983070:JFI983070 JOT983070:JPE983070 JYP983070:JZA983070 KIL983070:KIW983070 KSH983070:KSS983070 LCD983070:LCO983070 LLZ983070:LMK983070 LVV983070:LWG983070 MFR983070:MGC983070 MPN983070:MPY983070 MZJ983070:MZU983070 NJF983070:NJQ983070 NTB983070:NTM983070 OCX983070:ODI983070 OMT983070:ONE983070 OWP983070:OXA983070 PGL983070:PGW983070 PQH983070:PQS983070 QAD983070:QAO983070 QJZ983070:QKK983070 QTV983070:QUG983070 RDR983070:REC983070 RNN983070:RNY983070 RXJ983070:RXU983070 SHF983070:SHQ983070 SRB983070:SRM983070 TAX983070:TBI983070 TKT983070:TLE983070 TUP983070:TVA983070 UEL983070:UEW983070 UOH983070:UOS983070 UYD983070:UYO983070 VHZ983070:VIK983070 VRV983070:VSG983070 WBR983070:WCC983070 WLN983070:WLY983070 WVJ983070:WVU983070 WVJ983054:WVU983054 IP14:JA14 SL14:SW14 ACH14:ACS14 AMD14:AMO14 AVZ14:AWK14 BFV14:BGG14 BPR14:BQC14 BZN14:BZY14 CJJ14:CJU14 CTF14:CTQ14 DDB14:DDM14 DMX14:DNI14 DWT14:DXE14 EGP14:EHA14 EQL14:EQW14 FAH14:FAS14 FKD14:FKO14 FTZ14:FUK14 GDV14:GEG14 GNR14:GOC14 GXN14:GXY14 HHJ14:HHU14 HRF14:HRQ14 IBB14:IBM14 IKX14:ILI14 IUT14:IVE14 JEP14:JFA14 JOL14:JOW14 JYH14:JYS14 KID14:KIO14 KRZ14:KSK14 LBV14:LCG14 LLR14:LMC14 LVN14:LVY14 MFJ14:MFU14 MPF14:MPQ14 MZB14:MZM14 NIX14:NJI14 NST14:NTE14 OCP14:ODA14 OML14:OMW14 OWH14:OWS14 PGD14:PGO14 PPZ14:PQK14 PZV14:QAG14 QJR14:QKC14 QTN14:QTY14 RDJ14:RDU14 RNF14:RNQ14 RXB14:RXM14 SGX14:SHI14 SQT14:SRE14 TAP14:TBA14 TKL14:TKW14 TUH14:TUS14 UED14:UEO14 UNZ14:UOK14 UXV14:UYG14 VHR14:VIC14 VRN14:VRY14 WBJ14:WBU14 WLF14:WLQ14 WVB14:WVM14 B65550:U65550 IX65550:JI65550 ST65550:TE65550 ACP65550:ADA65550 AML65550:AMW65550 AWH65550:AWS65550 BGD65550:BGO65550 BPZ65550:BQK65550 BZV65550:CAG65550 CJR65550:CKC65550 CTN65550:CTY65550 DDJ65550:DDU65550 DNF65550:DNQ65550 DXB65550:DXM65550 EGX65550:EHI65550 EQT65550:ERE65550 FAP65550:FBA65550 FKL65550:FKW65550 FUH65550:FUS65550 GED65550:GEO65550 GNZ65550:GOK65550 GXV65550:GYG65550 HHR65550:HIC65550 HRN65550:HRY65550 IBJ65550:IBU65550 ILF65550:ILQ65550 IVB65550:IVM65550 JEX65550:JFI65550 JOT65550:JPE65550 JYP65550:JZA65550 KIL65550:KIW65550 KSH65550:KSS65550 LCD65550:LCO65550 LLZ65550:LMK65550 LVV65550:LWG65550 MFR65550:MGC65550 MPN65550:MPY65550 MZJ65550:MZU65550 NJF65550:NJQ65550 NTB65550:NTM65550 OCX65550:ODI65550 OMT65550:ONE65550 OWP65550:OXA65550 PGL65550:PGW65550 PQH65550:PQS65550 QAD65550:QAO65550 QJZ65550:QKK65550 QTV65550:QUG65550 RDR65550:REC65550 RNN65550:RNY65550 RXJ65550:RXU65550 SHF65550:SHQ65550 SRB65550:SRM65550 TAX65550:TBI65550 TKT65550:TLE65550 TUP65550:TVA65550 UEL65550:UEW65550 UOH65550:UOS65550 UYD65550:UYO65550 VHZ65550:VIK65550 VRV65550:VSG65550 WBR65550:WCC65550 WLN65550:WLY65550 WVJ65550:WVU65550 B131086:U131086 IX131086:JI131086 ST131086:TE131086 ACP131086:ADA131086 AML131086:AMW131086 AWH131086:AWS131086 BGD131086:BGO131086 BPZ131086:BQK131086 BZV131086:CAG131086 CJR131086:CKC131086 CTN131086:CTY131086 DDJ131086:DDU131086 DNF131086:DNQ131086 DXB131086:DXM131086 EGX131086:EHI131086 EQT131086:ERE131086 FAP131086:FBA131086 FKL131086:FKW131086 FUH131086:FUS131086 GED131086:GEO131086 GNZ131086:GOK131086 GXV131086:GYG131086 HHR131086:HIC131086 HRN131086:HRY131086 IBJ131086:IBU131086 ILF131086:ILQ131086 IVB131086:IVM131086 JEX131086:JFI131086 JOT131086:JPE131086 JYP131086:JZA131086 KIL131086:KIW131086 KSH131086:KSS131086 LCD131086:LCO131086 LLZ131086:LMK131086 LVV131086:LWG131086 MFR131086:MGC131086 MPN131086:MPY131086 MZJ131086:MZU131086 NJF131086:NJQ131086 NTB131086:NTM131086 OCX131086:ODI131086 OMT131086:ONE131086 OWP131086:OXA131086 PGL131086:PGW131086 PQH131086:PQS131086 QAD131086:QAO131086 QJZ131086:QKK131086 QTV131086:QUG131086 RDR131086:REC131086 RNN131086:RNY131086 RXJ131086:RXU131086 SHF131086:SHQ131086 SRB131086:SRM131086 TAX131086:TBI131086 TKT131086:TLE131086 TUP131086:TVA131086 UEL131086:UEW131086 UOH131086:UOS131086 UYD131086:UYO131086 VHZ131086:VIK131086 VRV131086:VSG131086 WBR131086:WCC131086 WLN131086:WLY131086 WVJ131086:WVU131086 B196622:U196622 IX196622:JI196622 ST196622:TE196622 ACP196622:ADA196622 AML196622:AMW196622 AWH196622:AWS196622 BGD196622:BGO196622 BPZ196622:BQK196622 BZV196622:CAG196622 CJR196622:CKC196622 CTN196622:CTY196622 DDJ196622:DDU196622 DNF196622:DNQ196622 DXB196622:DXM196622 EGX196622:EHI196622 EQT196622:ERE196622 FAP196622:FBA196622 FKL196622:FKW196622 FUH196622:FUS196622 GED196622:GEO196622 GNZ196622:GOK196622 GXV196622:GYG196622 HHR196622:HIC196622 HRN196622:HRY196622 IBJ196622:IBU196622 ILF196622:ILQ196622 IVB196622:IVM196622 JEX196622:JFI196622 JOT196622:JPE196622 JYP196622:JZA196622 KIL196622:KIW196622 KSH196622:KSS196622 LCD196622:LCO196622 LLZ196622:LMK196622 LVV196622:LWG196622 MFR196622:MGC196622 MPN196622:MPY196622 MZJ196622:MZU196622 NJF196622:NJQ196622 NTB196622:NTM196622 OCX196622:ODI196622 OMT196622:ONE196622 OWP196622:OXA196622 PGL196622:PGW196622 PQH196622:PQS196622 QAD196622:QAO196622 QJZ196622:QKK196622 QTV196622:QUG196622 RDR196622:REC196622 RNN196622:RNY196622 RXJ196622:RXU196622 SHF196622:SHQ196622 SRB196622:SRM196622 TAX196622:TBI196622 TKT196622:TLE196622 TUP196622:TVA196622 UEL196622:UEW196622 UOH196622:UOS196622 UYD196622:UYO196622 VHZ196622:VIK196622 VRV196622:VSG196622 WBR196622:WCC196622 WLN196622:WLY196622 WVJ196622:WVU196622 B262158:U262158 IX262158:JI262158 ST262158:TE262158 ACP262158:ADA262158 AML262158:AMW262158 AWH262158:AWS262158 BGD262158:BGO262158 BPZ262158:BQK262158 BZV262158:CAG262158 CJR262158:CKC262158 CTN262158:CTY262158 DDJ262158:DDU262158 DNF262158:DNQ262158 DXB262158:DXM262158 EGX262158:EHI262158 EQT262158:ERE262158 FAP262158:FBA262158 FKL262158:FKW262158 FUH262158:FUS262158 GED262158:GEO262158 GNZ262158:GOK262158 GXV262158:GYG262158 HHR262158:HIC262158 HRN262158:HRY262158 IBJ262158:IBU262158 ILF262158:ILQ262158 IVB262158:IVM262158 JEX262158:JFI262158 JOT262158:JPE262158 JYP262158:JZA262158 KIL262158:KIW262158 KSH262158:KSS262158 LCD262158:LCO262158 LLZ262158:LMK262158 LVV262158:LWG262158 MFR262158:MGC262158 MPN262158:MPY262158 MZJ262158:MZU262158 NJF262158:NJQ262158 NTB262158:NTM262158 OCX262158:ODI262158 OMT262158:ONE262158 OWP262158:OXA262158 PGL262158:PGW262158 PQH262158:PQS262158 QAD262158:QAO262158 QJZ262158:QKK262158 QTV262158:QUG262158 RDR262158:REC262158 RNN262158:RNY262158 RXJ262158:RXU262158 SHF262158:SHQ262158 SRB262158:SRM262158 TAX262158:TBI262158 TKT262158:TLE262158 TUP262158:TVA262158 UEL262158:UEW262158 UOH262158:UOS262158 UYD262158:UYO262158 VHZ262158:VIK262158 VRV262158:VSG262158 WBR262158:WCC262158 WLN262158:WLY262158 WVJ262158:WVU262158 B327694:U327694 IX327694:JI327694 ST327694:TE327694 ACP327694:ADA327694 AML327694:AMW327694 AWH327694:AWS327694 BGD327694:BGO327694 BPZ327694:BQK327694 BZV327694:CAG327694 CJR327694:CKC327694 CTN327694:CTY327694 DDJ327694:DDU327694 DNF327694:DNQ327694 DXB327694:DXM327694 EGX327694:EHI327694 EQT327694:ERE327694 FAP327694:FBA327694 FKL327694:FKW327694 FUH327694:FUS327694 GED327694:GEO327694 GNZ327694:GOK327694 GXV327694:GYG327694 HHR327694:HIC327694 HRN327694:HRY327694 IBJ327694:IBU327694 ILF327694:ILQ327694 IVB327694:IVM327694 JEX327694:JFI327694 JOT327694:JPE327694 JYP327694:JZA327694 KIL327694:KIW327694 KSH327694:KSS327694 LCD327694:LCO327694 LLZ327694:LMK327694 LVV327694:LWG327694 MFR327694:MGC327694 MPN327694:MPY327694 MZJ327694:MZU327694 NJF327694:NJQ327694 NTB327694:NTM327694 OCX327694:ODI327694 OMT327694:ONE327694 OWP327694:OXA327694 PGL327694:PGW327694 PQH327694:PQS327694 QAD327694:QAO327694 QJZ327694:QKK327694 QTV327694:QUG327694 RDR327694:REC327694 RNN327694:RNY327694 RXJ327694:RXU327694 SHF327694:SHQ327694 SRB327694:SRM327694 TAX327694:TBI327694 TKT327694:TLE327694 TUP327694:TVA327694 UEL327694:UEW327694 UOH327694:UOS327694 UYD327694:UYO327694 VHZ327694:VIK327694 VRV327694:VSG327694 WBR327694:WCC327694 WLN327694:WLY327694 WVJ327694:WVU327694 B393230:U393230 IX393230:JI393230 ST393230:TE393230 ACP393230:ADA393230 AML393230:AMW393230 AWH393230:AWS393230 BGD393230:BGO393230 BPZ393230:BQK393230 BZV393230:CAG393230 CJR393230:CKC393230 CTN393230:CTY393230 DDJ393230:DDU393230 DNF393230:DNQ393230 DXB393230:DXM393230 EGX393230:EHI393230 EQT393230:ERE393230 FAP393230:FBA393230 FKL393230:FKW393230 FUH393230:FUS393230 GED393230:GEO393230 GNZ393230:GOK393230 GXV393230:GYG393230 HHR393230:HIC393230 HRN393230:HRY393230 IBJ393230:IBU393230 ILF393230:ILQ393230 IVB393230:IVM393230 JEX393230:JFI393230 JOT393230:JPE393230 JYP393230:JZA393230 KIL393230:KIW393230 KSH393230:KSS393230 LCD393230:LCO393230 LLZ393230:LMK393230 LVV393230:LWG393230 MFR393230:MGC393230 MPN393230:MPY393230 MZJ393230:MZU393230 NJF393230:NJQ393230 NTB393230:NTM393230 OCX393230:ODI393230 OMT393230:ONE393230 OWP393230:OXA393230 PGL393230:PGW393230 PQH393230:PQS393230 QAD393230:QAO393230 QJZ393230:QKK393230 QTV393230:QUG393230 RDR393230:REC393230 RNN393230:RNY393230 RXJ393230:RXU393230 SHF393230:SHQ393230 SRB393230:SRM393230 TAX393230:TBI393230 TKT393230:TLE393230 TUP393230:TVA393230 UEL393230:UEW393230 UOH393230:UOS393230 UYD393230:UYO393230 VHZ393230:VIK393230 VRV393230:VSG393230 WBR393230:WCC393230 WLN393230:WLY393230 WVJ393230:WVU393230 B458766:U458766 IX458766:JI458766 ST458766:TE458766 ACP458766:ADA458766 AML458766:AMW458766 AWH458766:AWS458766 BGD458766:BGO458766 BPZ458766:BQK458766 BZV458766:CAG458766 CJR458766:CKC458766 CTN458766:CTY458766 DDJ458766:DDU458766 DNF458766:DNQ458766 DXB458766:DXM458766 EGX458766:EHI458766 EQT458766:ERE458766 FAP458766:FBA458766 FKL458766:FKW458766 FUH458766:FUS458766 GED458766:GEO458766 GNZ458766:GOK458766 GXV458766:GYG458766 HHR458766:HIC458766 HRN458766:HRY458766 IBJ458766:IBU458766 ILF458766:ILQ458766 IVB458766:IVM458766 JEX458766:JFI458766 JOT458766:JPE458766 JYP458766:JZA458766 KIL458766:KIW458766 KSH458766:KSS458766 LCD458766:LCO458766 LLZ458766:LMK458766 LVV458766:LWG458766 MFR458766:MGC458766 MPN458766:MPY458766 MZJ458766:MZU458766 NJF458766:NJQ458766 NTB458766:NTM458766 OCX458766:ODI458766 OMT458766:ONE458766 OWP458766:OXA458766 PGL458766:PGW458766 PQH458766:PQS458766 QAD458766:QAO458766 QJZ458766:QKK458766 QTV458766:QUG458766 RDR458766:REC458766 RNN458766:RNY458766 RXJ458766:RXU458766 SHF458766:SHQ458766 SRB458766:SRM458766 TAX458766:TBI458766 TKT458766:TLE458766 TUP458766:TVA458766 UEL458766:UEW458766 UOH458766:UOS458766 UYD458766:UYO458766 VHZ458766:VIK458766 VRV458766:VSG458766 WBR458766:WCC458766 WLN458766:WLY458766 WVJ458766:WVU458766 B524302:U524302 IX524302:JI524302 ST524302:TE524302 ACP524302:ADA524302 AML524302:AMW524302 AWH524302:AWS524302 BGD524302:BGO524302 BPZ524302:BQK524302 BZV524302:CAG524302 CJR524302:CKC524302 CTN524302:CTY524302 DDJ524302:DDU524302 DNF524302:DNQ524302 DXB524302:DXM524302 EGX524302:EHI524302 EQT524302:ERE524302 FAP524302:FBA524302 FKL524302:FKW524302 FUH524302:FUS524302 GED524302:GEO524302 GNZ524302:GOK524302 GXV524302:GYG524302 HHR524302:HIC524302 HRN524302:HRY524302 IBJ524302:IBU524302 ILF524302:ILQ524302 IVB524302:IVM524302 JEX524302:JFI524302 JOT524302:JPE524302 JYP524302:JZA524302 KIL524302:KIW524302 KSH524302:KSS524302 LCD524302:LCO524302 LLZ524302:LMK524302 LVV524302:LWG524302 MFR524302:MGC524302 MPN524302:MPY524302 MZJ524302:MZU524302 NJF524302:NJQ524302 NTB524302:NTM524302 OCX524302:ODI524302 OMT524302:ONE524302 OWP524302:OXA524302 PGL524302:PGW524302 PQH524302:PQS524302 QAD524302:QAO524302 QJZ524302:QKK524302 QTV524302:QUG524302 RDR524302:REC524302 RNN524302:RNY524302 RXJ524302:RXU524302 SHF524302:SHQ524302 SRB524302:SRM524302 TAX524302:TBI524302 TKT524302:TLE524302 TUP524302:TVA524302 UEL524302:UEW524302 UOH524302:UOS524302 UYD524302:UYO524302 VHZ524302:VIK524302 VRV524302:VSG524302 WBR524302:WCC524302 WLN524302:WLY524302 WVJ524302:WVU524302 B589838:U589838 IX589838:JI589838 ST589838:TE589838 ACP589838:ADA589838 AML589838:AMW589838 AWH589838:AWS589838 BGD589838:BGO589838 BPZ589838:BQK589838 BZV589838:CAG589838 CJR589838:CKC589838 CTN589838:CTY589838 DDJ589838:DDU589838 DNF589838:DNQ589838 DXB589838:DXM589838 EGX589838:EHI589838 EQT589838:ERE589838 FAP589838:FBA589838 FKL589838:FKW589838 FUH589838:FUS589838 GED589838:GEO589838 GNZ589838:GOK589838 GXV589838:GYG589838 HHR589838:HIC589838 HRN589838:HRY589838 IBJ589838:IBU589838 ILF589838:ILQ589838 IVB589838:IVM589838 JEX589838:JFI589838 JOT589838:JPE589838 JYP589838:JZA589838 KIL589838:KIW589838 KSH589838:KSS589838 LCD589838:LCO589838 LLZ589838:LMK589838 LVV589838:LWG589838 MFR589838:MGC589838 MPN589838:MPY589838 MZJ589838:MZU589838 NJF589838:NJQ589838 NTB589838:NTM589838 OCX589838:ODI589838 OMT589838:ONE589838 OWP589838:OXA589838 PGL589838:PGW589838 PQH589838:PQS589838 QAD589838:QAO589838 QJZ589838:QKK589838 QTV589838:QUG589838 RDR589838:REC589838 RNN589838:RNY589838 RXJ589838:RXU589838 SHF589838:SHQ589838 SRB589838:SRM589838 TAX589838:TBI589838 TKT589838:TLE589838 TUP589838:TVA589838 UEL589838:UEW589838 UOH589838:UOS589838 UYD589838:UYO589838 VHZ589838:VIK589838 VRV589838:VSG589838 WBR589838:WCC589838 WLN589838:WLY589838 WVJ589838:WVU589838 B655374:U655374 IX655374:JI655374 ST655374:TE655374 ACP655374:ADA655374 AML655374:AMW655374 AWH655374:AWS655374 BGD655374:BGO655374 BPZ655374:BQK655374 BZV655374:CAG655374 CJR655374:CKC655374 CTN655374:CTY655374 DDJ655374:DDU655374 DNF655374:DNQ655374 DXB655374:DXM655374 EGX655374:EHI655374 EQT655374:ERE655374 FAP655374:FBA655374 FKL655374:FKW655374 FUH655374:FUS655374 GED655374:GEO655374 GNZ655374:GOK655374 GXV655374:GYG655374 HHR655374:HIC655374 HRN655374:HRY655374 IBJ655374:IBU655374 ILF655374:ILQ655374 IVB655374:IVM655374 JEX655374:JFI655374 JOT655374:JPE655374 JYP655374:JZA655374 KIL655374:KIW655374 KSH655374:KSS655374 LCD655374:LCO655374 LLZ655374:LMK655374 LVV655374:LWG655374 MFR655374:MGC655374 MPN655374:MPY655374 MZJ655374:MZU655374 NJF655374:NJQ655374 NTB655374:NTM655374 OCX655374:ODI655374 OMT655374:ONE655374 OWP655374:OXA655374 PGL655374:PGW655374 PQH655374:PQS655374 QAD655374:QAO655374 QJZ655374:QKK655374 QTV655374:QUG655374 RDR655374:REC655374 RNN655374:RNY655374 RXJ655374:RXU655374 SHF655374:SHQ655374 SRB655374:SRM655374 TAX655374:TBI655374 TKT655374:TLE655374 TUP655374:TVA655374 UEL655374:UEW655374 UOH655374:UOS655374 UYD655374:UYO655374 VHZ655374:VIK655374 VRV655374:VSG655374 WBR655374:WCC655374 WLN655374:WLY655374 WVJ655374:WVU655374 B720910:U720910 IX720910:JI720910 ST720910:TE720910 ACP720910:ADA720910 AML720910:AMW720910 AWH720910:AWS720910 BGD720910:BGO720910 BPZ720910:BQK720910 BZV720910:CAG720910 CJR720910:CKC720910 CTN720910:CTY720910 DDJ720910:DDU720910 DNF720910:DNQ720910 DXB720910:DXM720910 EGX720910:EHI720910 EQT720910:ERE720910 FAP720910:FBA720910 FKL720910:FKW720910 FUH720910:FUS720910 GED720910:GEO720910 GNZ720910:GOK720910 GXV720910:GYG720910 HHR720910:HIC720910 HRN720910:HRY720910 IBJ720910:IBU720910 ILF720910:ILQ720910 IVB720910:IVM720910 JEX720910:JFI720910 JOT720910:JPE720910 JYP720910:JZA720910 KIL720910:KIW720910 KSH720910:KSS720910 LCD720910:LCO720910 LLZ720910:LMK720910 LVV720910:LWG720910 MFR720910:MGC720910 MPN720910:MPY720910 MZJ720910:MZU720910 NJF720910:NJQ720910 NTB720910:NTM720910 OCX720910:ODI720910 OMT720910:ONE720910 OWP720910:OXA720910 PGL720910:PGW720910 PQH720910:PQS720910 QAD720910:QAO720910 QJZ720910:QKK720910 QTV720910:QUG720910 RDR720910:REC720910 RNN720910:RNY720910 RXJ720910:RXU720910 SHF720910:SHQ720910 SRB720910:SRM720910 TAX720910:TBI720910 TKT720910:TLE720910 TUP720910:TVA720910 UEL720910:UEW720910 UOH720910:UOS720910 UYD720910:UYO720910 VHZ720910:VIK720910 VRV720910:VSG720910 WBR720910:WCC720910 WLN720910:WLY720910 WVJ720910:WVU720910 B786446:U786446 IX786446:JI786446 ST786446:TE786446 ACP786446:ADA786446 AML786446:AMW786446 AWH786446:AWS786446 BGD786446:BGO786446 BPZ786446:BQK786446 BZV786446:CAG786446 CJR786446:CKC786446 CTN786446:CTY786446 DDJ786446:DDU786446 DNF786446:DNQ786446 DXB786446:DXM786446 EGX786446:EHI786446 EQT786446:ERE786446 FAP786446:FBA786446 FKL786446:FKW786446 FUH786446:FUS786446 GED786446:GEO786446 GNZ786446:GOK786446 GXV786446:GYG786446 HHR786446:HIC786446 HRN786446:HRY786446 IBJ786446:IBU786446 ILF786446:ILQ786446 IVB786446:IVM786446 JEX786446:JFI786446 JOT786446:JPE786446 JYP786446:JZA786446 KIL786446:KIW786446 KSH786446:KSS786446 LCD786446:LCO786446 LLZ786446:LMK786446 LVV786446:LWG786446 MFR786446:MGC786446 MPN786446:MPY786446 MZJ786446:MZU786446 NJF786446:NJQ786446 NTB786446:NTM786446 OCX786446:ODI786446 OMT786446:ONE786446 OWP786446:OXA786446 PGL786446:PGW786446 PQH786446:PQS786446 QAD786446:QAO786446 QJZ786446:QKK786446 QTV786446:QUG786446 RDR786446:REC786446 RNN786446:RNY786446 RXJ786446:RXU786446 SHF786446:SHQ786446 SRB786446:SRM786446 TAX786446:TBI786446 TKT786446:TLE786446 TUP786446:TVA786446 UEL786446:UEW786446 UOH786446:UOS786446 UYD786446:UYO786446 VHZ786446:VIK786446 VRV786446:VSG786446 WBR786446:WCC786446 WLN786446:WLY786446 WVJ786446:WVU786446 B851982:U851982 IX851982:JI851982 ST851982:TE851982 ACP851982:ADA851982 AML851982:AMW851982 AWH851982:AWS851982 BGD851982:BGO851982 BPZ851982:BQK851982 BZV851982:CAG851982 CJR851982:CKC851982 CTN851982:CTY851982 DDJ851982:DDU851982 DNF851982:DNQ851982 DXB851982:DXM851982 EGX851982:EHI851982 EQT851982:ERE851982 FAP851982:FBA851982 FKL851982:FKW851982 FUH851982:FUS851982 GED851982:GEO851982 GNZ851982:GOK851982 GXV851982:GYG851982 HHR851982:HIC851982 HRN851982:HRY851982 IBJ851982:IBU851982 ILF851982:ILQ851982 IVB851982:IVM851982 JEX851982:JFI851982 JOT851982:JPE851982 JYP851982:JZA851982 KIL851982:KIW851982 KSH851982:KSS851982 LCD851982:LCO851982 LLZ851982:LMK851982 LVV851982:LWG851982 MFR851982:MGC851982 MPN851982:MPY851982 MZJ851982:MZU851982 NJF851982:NJQ851982 NTB851982:NTM851982 OCX851982:ODI851982 OMT851982:ONE851982 OWP851982:OXA851982 PGL851982:PGW851982 PQH851982:PQS851982 QAD851982:QAO851982 QJZ851982:QKK851982 QTV851982:QUG851982 RDR851982:REC851982 RNN851982:RNY851982 RXJ851982:RXU851982 SHF851982:SHQ851982 SRB851982:SRM851982 TAX851982:TBI851982 TKT851982:TLE851982 TUP851982:TVA851982 UEL851982:UEW851982 UOH851982:UOS851982 UYD851982:UYO851982 VHZ851982:VIK851982 VRV851982:VSG851982 WBR851982:WCC851982 WLN851982:WLY851982 WVJ851982:WVU851982 B917518:U917518 IX917518:JI917518 ST917518:TE917518 ACP917518:ADA917518 AML917518:AMW917518 AWH917518:AWS917518 BGD917518:BGO917518 BPZ917518:BQK917518 BZV917518:CAG917518 CJR917518:CKC917518 CTN917518:CTY917518 DDJ917518:DDU917518 DNF917518:DNQ917518 DXB917518:DXM917518 EGX917518:EHI917518 EQT917518:ERE917518 FAP917518:FBA917518 FKL917518:FKW917518 FUH917518:FUS917518 GED917518:GEO917518 GNZ917518:GOK917518 GXV917518:GYG917518 HHR917518:HIC917518 HRN917518:HRY917518 IBJ917518:IBU917518 ILF917518:ILQ917518 IVB917518:IVM917518 JEX917518:JFI917518 JOT917518:JPE917518 JYP917518:JZA917518 KIL917518:KIW917518 KSH917518:KSS917518 LCD917518:LCO917518 LLZ917518:LMK917518 LVV917518:LWG917518 MFR917518:MGC917518 MPN917518:MPY917518 MZJ917518:MZU917518 NJF917518:NJQ917518 NTB917518:NTM917518 OCX917518:ODI917518 OMT917518:ONE917518 OWP917518:OXA917518 PGL917518:PGW917518 PQH917518:PQS917518 QAD917518:QAO917518 QJZ917518:QKK917518 QTV917518:QUG917518 RDR917518:REC917518 RNN917518:RNY917518 RXJ917518:RXU917518 SHF917518:SHQ917518 SRB917518:SRM917518 TAX917518:TBI917518 TKT917518:TLE917518 TUP917518:TVA917518 UEL917518:UEW917518 UOH917518:UOS917518 UYD917518:UYO917518 VHZ917518:VIK917518 VRV917518:VSG917518 WBR917518:WCC917518 WLN917518:WLY917518 WVJ917518:WVU917518 B983054:U983054 IX983054:JI983054 ST983054:TE983054 ACP983054:ADA983054 AML983054:AMW983054 AWH983054:AWS983054 BGD983054:BGO983054 BPZ983054:BQK983054 BZV983054:CAG983054 CJR983054:CKC983054 CTN983054:CTY983054 DDJ983054:DDU983054 DNF983054:DNQ983054 DXB983054:DXM983054 EGX983054:EHI983054 EQT983054:ERE983054 FAP983054:FBA983054 FKL983054:FKW983054 FUH983054:FUS983054 GED983054:GEO983054 GNZ983054:GOK983054 GXV983054:GYG983054 HHR983054:HIC983054 HRN983054:HRY983054 IBJ983054:IBU983054 ILF983054:ILQ983054 IVB983054:IVM983054 JEX983054:JFI983054 JOT983054:JPE983054 JYP983054:JZA983054 KIL983054:KIW983054 KSH983054:KSS983054 LCD983054:LCO983054 LLZ983054:LMK983054 LVV983054:LWG983054 MFR983054:MGC983054 MPN983054:MPY983054 MZJ983054:MZU983054 NJF983054:NJQ983054 NTB983054:NTM983054 OCX983054:ODI983054 OMT983054:ONE983054 OWP983054:OXA983054 PGL983054:PGW983054 PQH983054:PQS983054 QAD983054:QAO983054 QJZ983054:QKK983054 QTV983054:QUG983054 RDR983054:REC983054 RNN983054:RNY983054 RXJ983054:RXU983054 SHF983054:SHQ983054 SRB983054:SRM983054 TAX983054:TBI983054 TKT983054:TLE983054 TUP983054:TVA983054 UEL983054:UEW983054 UOH983054:UOS983054" xr:uid="{00000000-0002-0000-0300-000001000000}"/>
    <dataValidation allowBlank="1" showInputMessage="1" showErrorMessage="1" prompt="This percentage cannot exceed Column M in the tab &quot;P2-Salary.&quot;" sqref="B10:V10 B30:U30 B14:U14 B18:U18 B22:U22 B26:U26 B34:U34" xr:uid="{B1B35C4A-59BF-4CF8-AD9D-32AAB95935D5}"/>
  </dataValidations>
  <printOptions horizontalCentered="1" verticalCentered="1"/>
  <pageMargins left="0" right="0" top="0" bottom="0" header="0.3" footer="0"/>
  <pageSetup scale="54" fitToHeight="5" orientation="landscape" horizontalDpi="1200" verticalDpi="1200" r:id="rId1"/>
  <headerFooter>
    <oddHeader xml:space="preserve">&amp;R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C8CB3"/>
    <pageSetUpPr fitToPage="1"/>
  </sheetPr>
  <dimension ref="A1:G31"/>
  <sheetViews>
    <sheetView topLeftCell="A17" zoomScale="80" zoomScaleNormal="80" zoomScalePageLayoutView="70" workbookViewId="0">
      <selection activeCell="C9" sqref="C9"/>
    </sheetView>
  </sheetViews>
  <sheetFormatPr defaultColWidth="27.1796875" defaultRowHeight="12.5" x14ac:dyDescent="0.25"/>
  <cols>
    <col min="1" max="1" width="50.6328125" style="83" customWidth="1"/>
    <col min="2" max="2" width="20.6328125" style="83" customWidth="1"/>
    <col min="3" max="3" width="20.7265625" style="83" customWidth="1"/>
    <col min="4" max="4" width="50.7265625" style="83" customWidth="1"/>
    <col min="5" max="6" width="20.7265625" style="83" customWidth="1"/>
    <col min="7" max="256" width="27.1796875" style="83"/>
    <col min="257" max="257" width="75.7265625" style="83" customWidth="1"/>
    <col min="258" max="258" width="33.453125" style="83" customWidth="1"/>
    <col min="259" max="259" width="50.26953125" style="83" customWidth="1"/>
    <col min="260" max="260" width="30.7265625" style="83" customWidth="1"/>
    <col min="261" max="512" width="27.1796875" style="83"/>
    <col min="513" max="513" width="75.7265625" style="83" customWidth="1"/>
    <col min="514" max="514" width="33.453125" style="83" customWidth="1"/>
    <col min="515" max="515" width="50.26953125" style="83" customWidth="1"/>
    <col min="516" max="516" width="30.7265625" style="83" customWidth="1"/>
    <col min="517" max="768" width="27.1796875" style="83"/>
    <col min="769" max="769" width="75.7265625" style="83" customWidth="1"/>
    <col min="770" max="770" width="33.453125" style="83" customWidth="1"/>
    <col min="771" max="771" width="50.26953125" style="83" customWidth="1"/>
    <col min="772" max="772" width="30.7265625" style="83" customWidth="1"/>
    <col min="773" max="1024" width="27.1796875" style="83"/>
    <col min="1025" max="1025" width="75.7265625" style="83" customWidth="1"/>
    <col min="1026" max="1026" width="33.453125" style="83" customWidth="1"/>
    <col min="1027" max="1027" width="50.26953125" style="83" customWidth="1"/>
    <col min="1028" max="1028" width="30.7265625" style="83" customWidth="1"/>
    <col min="1029" max="1280" width="27.1796875" style="83"/>
    <col min="1281" max="1281" width="75.7265625" style="83" customWidth="1"/>
    <col min="1282" max="1282" width="33.453125" style="83" customWidth="1"/>
    <col min="1283" max="1283" width="50.26953125" style="83" customWidth="1"/>
    <col min="1284" max="1284" width="30.7265625" style="83" customWidth="1"/>
    <col min="1285" max="1536" width="27.1796875" style="83"/>
    <col min="1537" max="1537" width="75.7265625" style="83" customWidth="1"/>
    <col min="1538" max="1538" width="33.453125" style="83" customWidth="1"/>
    <col min="1539" max="1539" width="50.26953125" style="83" customWidth="1"/>
    <col min="1540" max="1540" width="30.7265625" style="83" customWidth="1"/>
    <col min="1541" max="1792" width="27.1796875" style="83"/>
    <col min="1793" max="1793" width="75.7265625" style="83" customWidth="1"/>
    <col min="1794" max="1794" width="33.453125" style="83" customWidth="1"/>
    <col min="1795" max="1795" width="50.26953125" style="83" customWidth="1"/>
    <col min="1796" max="1796" width="30.7265625" style="83" customWidth="1"/>
    <col min="1797" max="2048" width="27.1796875" style="83"/>
    <col min="2049" max="2049" width="75.7265625" style="83" customWidth="1"/>
    <col min="2050" max="2050" width="33.453125" style="83" customWidth="1"/>
    <col min="2051" max="2051" width="50.26953125" style="83" customWidth="1"/>
    <col min="2052" max="2052" width="30.7265625" style="83" customWidth="1"/>
    <col min="2053" max="2304" width="27.1796875" style="83"/>
    <col min="2305" max="2305" width="75.7265625" style="83" customWidth="1"/>
    <col min="2306" max="2306" width="33.453125" style="83" customWidth="1"/>
    <col min="2307" max="2307" width="50.26953125" style="83" customWidth="1"/>
    <col min="2308" max="2308" width="30.7265625" style="83" customWidth="1"/>
    <col min="2309" max="2560" width="27.1796875" style="83"/>
    <col min="2561" max="2561" width="75.7265625" style="83" customWidth="1"/>
    <col min="2562" max="2562" width="33.453125" style="83" customWidth="1"/>
    <col min="2563" max="2563" width="50.26953125" style="83" customWidth="1"/>
    <col min="2564" max="2564" width="30.7265625" style="83" customWidth="1"/>
    <col min="2565" max="2816" width="27.1796875" style="83"/>
    <col min="2817" max="2817" width="75.7265625" style="83" customWidth="1"/>
    <col min="2818" max="2818" width="33.453125" style="83" customWidth="1"/>
    <col min="2819" max="2819" width="50.26953125" style="83" customWidth="1"/>
    <col min="2820" max="2820" width="30.7265625" style="83" customWidth="1"/>
    <col min="2821" max="3072" width="27.1796875" style="83"/>
    <col min="3073" max="3073" width="75.7265625" style="83" customWidth="1"/>
    <col min="3074" max="3074" width="33.453125" style="83" customWidth="1"/>
    <col min="3075" max="3075" width="50.26953125" style="83" customWidth="1"/>
    <col min="3076" max="3076" width="30.7265625" style="83" customWidth="1"/>
    <col min="3077" max="3328" width="27.1796875" style="83"/>
    <col min="3329" max="3329" width="75.7265625" style="83" customWidth="1"/>
    <col min="3330" max="3330" width="33.453125" style="83" customWidth="1"/>
    <col min="3331" max="3331" width="50.26953125" style="83" customWidth="1"/>
    <col min="3332" max="3332" width="30.7265625" style="83" customWidth="1"/>
    <col min="3333" max="3584" width="27.1796875" style="83"/>
    <col min="3585" max="3585" width="75.7265625" style="83" customWidth="1"/>
    <col min="3586" max="3586" width="33.453125" style="83" customWidth="1"/>
    <col min="3587" max="3587" width="50.26953125" style="83" customWidth="1"/>
    <col min="3588" max="3588" width="30.7265625" style="83" customWidth="1"/>
    <col min="3589" max="3840" width="27.1796875" style="83"/>
    <col min="3841" max="3841" width="75.7265625" style="83" customWidth="1"/>
    <col min="3842" max="3842" width="33.453125" style="83" customWidth="1"/>
    <col min="3843" max="3843" width="50.26953125" style="83" customWidth="1"/>
    <col min="3844" max="3844" width="30.7265625" style="83" customWidth="1"/>
    <col min="3845" max="4096" width="27.1796875" style="83"/>
    <col min="4097" max="4097" width="75.7265625" style="83" customWidth="1"/>
    <col min="4098" max="4098" width="33.453125" style="83" customWidth="1"/>
    <col min="4099" max="4099" width="50.26953125" style="83" customWidth="1"/>
    <col min="4100" max="4100" width="30.7265625" style="83" customWidth="1"/>
    <col min="4101" max="4352" width="27.1796875" style="83"/>
    <col min="4353" max="4353" width="75.7265625" style="83" customWidth="1"/>
    <col min="4354" max="4354" width="33.453125" style="83" customWidth="1"/>
    <col min="4355" max="4355" width="50.26953125" style="83" customWidth="1"/>
    <col min="4356" max="4356" width="30.7265625" style="83" customWidth="1"/>
    <col min="4357" max="4608" width="27.1796875" style="83"/>
    <col min="4609" max="4609" width="75.7265625" style="83" customWidth="1"/>
    <col min="4610" max="4610" width="33.453125" style="83" customWidth="1"/>
    <col min="4611" max="4611" width="50.26953125" style="83" customWidth="1"/>
    <col min="4612" max="4612" width="30.7265625" style="83" customWidth="1"/>
    <col min="4613" max="4864" width="27.1796875" style="83"/>
    <col min="4865" max="4865" width="75.7265625" style="83" customWidth="1"/>
    <col min="4866" max="4866" width="33.453125" style="83" customWidth="1"/>
    <col min="4867" max="4867" width="50.26953125" style="83" customWidth="1"/>
    <col min="4868" max="4868" width="30.7265625" style="83" customWidth="1"/>
    <col min="4869" max="5120" width="27.1796875" style="83"/>
    <col min="5121" max="5121" width="75.7265625" style="83" customWidth="1"/>
    <col min="5122" max="5122" width="33.453125" style="83" customWidth="1"/>
    <col min="5123" max="5123" width="50.26953125" style="83" customWidth="1"/>
    <col min="5124" max="5124" width="30.7265625" style="83" customWidth="1"/>
    <col min="5125" max="5376" width="27.1796875" style="83"/>
    <col min="5377" max="5377" width="75.7265625" style="83" customWidth="1"/>
    <col min="5378" max="5378" width="33.453125" style="83" customWidth="1"/>
    <col min="5379" max="5379" width="50.26953125" style="83" customWidth="1"/>
    <col min="5380" max="5380" width="30.7265625" style="83" customWidth="1"/>
    <col min="5381" max="5632" width="27.1796875" style="83"/>
    <col min="5633" max="5633" width="75.7265625" style="83" customWidth="1"/>
    <col min="5634" max="5634" width="33.453125" style="83" customWidth="1"/>
    <col min="5635" max="5635" width="50.26953125" style="83" customWidth="1"/>
    <col min="5636" max="5636" width="30.7265625" style="83" customWidth="1"/>
    <col min="5637" max="5888" width="27.1796875" style="83"/>
    <col min="5889" max="5889" width="75.7265625" style="83" customWidth="1"/>
    <col min="5890" max="5890" width="33.453125" style="83" customWidth="1"/>
    <col min="5891" max="5891" width="50.26953125" style="83" customWidth="1"/>
    <col min="5892" max="5892" width="30.7265625" style="83" customWidth="1"/>
    <col min="5893" max="6144" width="27.1796875" style="83"/>
    <col min="6145" max="6145" width="75.7265625" style="83" customWidth="1"/>
    <col min="6146" max="6146" width="33.453125" style="83" customWidth="1"/>
    <col min="6147" max="6147" width="50.26953125" style="83" customWidth="1"/>
    <col min="6148" max="6148" width="30.7265625" style="83" customWidth="1"/>
    <col min="6149" max="6400" width="27.1796875" style="83"/>
    <col min="6401" max="6401" width="75.7265625" style="83" customWidth="1"/>
    <col min="6402" max="6402" width="33.453125" style="83" customWidth="1"/>
    <col min="6403" max="6403" width="50.26953125" style="83" customWidth="1"/>
    <col min="6404" max="6404" width="30.7265625" style="83" customWidth="1"/>
    <col min="6405" max="6656" width="27.1796875" style="83"/>
    <col min="6657" max="6657" width="75.7265625" style="83" customWidth="1"/>
    <col min="6658" max="6658" width="33.453125" style="83" customWidth="1"/>
    <col min="6659" max="6659" width="50.26953125" style="83" customWidth="1"/>
    <col min="6660" max="6660" width="30.7265625" style="83" customWidth="1"/>
    <col min="6661" max="6912" width="27.1796875" style="83"/>
    <col min="6913" max="6913" width="75.7265625" style="83" customWidth="1"/>
    <col min="6914" max="6914" width="33.453125" style="83" customWidth="1"/>
    <col min="6915" max="6915" width="50.26953125" style="83" customWidth="1"/>
    <col min="6916" max="6916" width="30.7265625" style="83" customWidth="1"/>
    <col min="6917" max="7168" width="27.1796875" style="83"/>
    <col min="7169" max="7169" width="75.7265625" style="83" customWidth="1"/>
    <col min="7170" max="7170" width="33.453125" style="83" customWidth="1"/>
    <col min="7171" max="7171" width="50.26953125" style="83" customWidth="1"/>
    <col min="7172" max="7172" width="30.7265625" style="83" customWidth="1"/>
    <col min="7173" max="7424" width="27.1796875" style="83"/>
    <col min="7425" max="7425" width="75.7265625" style="83" customWidth="1"/>
    <col min="7426" max="7426" width="33.453125" style="83" customWidth="1"/>
    <col min="7427" max="7427" width="50.26953125" style="83" customWidth="1"/>
    <col min="7428" max="7428" width="30.7265625" style="83" customWidth="1"/>
    <col min="7429" max="7680" width="27.1796875" style="83"/>
    <col min="7681" max="7681" width="75.7265625" style="83" customWidth="1"/>
    <col min="7682" max="7682" width="33.453125" style="83" customWidth="1"/>
    <col min="7683" max="7683" width="50.26953125" style="83" customWidth="1"/>
    <col min="7684" max="7684" width="30.7265625" style="83" customWidth="1"/>
    <col min="7685" max="7936" width="27.1796875" style="83"/>
    <col min="7937" max="7937" width="75.7265625" style="83" customWidth="1"/>
    <col min="7938" max="7938" width="33.453125" style="83" customWidth="1"/>
    <col min="7939" max="7939" width="50.26953125" style="83" customWidth="1"/>
    <col min="7940" max="7940" width="30.7265625" style="83" customWidth="1"/>
    <col min="7941" max="8192" width="27.1796875" style="83"/>
    <col min="8193" max="8193" width="75.7265625" style="83" customWidth="1"/>
    <col min="8194" max="8194" width="33.453125" style="83" customWidth="1"/>
    <col min="8195" max="8195" width="50.26953125" style="83" customWidth="1"/>
    <col min="8196" max="8196" width="30.7265625" style="83" customWidth="1"/>
    <col min="8197" max="8448" width="27.1796875" style="83"/>
    <col min="8449" max="8449" width="75.7265625" style="83" customWidth="1"/>
    <col min="8450" max="8450" width="33.453125" style="83" customWidth="1"/>
    <col min="8451" max="8451" width="50.26953125" style="83" customWidth="1"/>
    <col min="8452" max="8452" width="30.7265625" style="83" customWidth="1"/>
    <col min="8453" max="8704" width="27.1796875" style="83"/>
    <col min="8705" max="8705" width="75.7265625" style="83" customWidth="1"/>
    <col min="8706" max="8706" width="33.453125" style="83" customWidth="1"/>
    <col min="8707" max="8707" width="50.26953125" style="83" customWidth="1"/>
    <col min="8708" max="8708" width="30.7265625" style="83" customWidth="1"/>
    <col min="8709" max="8960" width="27.1796875" style="83"/>
    <col min="8961" max="8961" width="75.7265625" style="83" customWidth="1"/>
    <col min="8962" max="8962" width="33.453125" style="83" customWidth="1"/>
    <col min="8963" max="8963" width="50.26953125" style="83" customWidth="1"/>
    <col min="8964" max="8964" width="30.7265625" style="83" customWidth="1"/>
    <col min="8965" max="9216" width="27.1796875" style="83"/>
    <col min="9217" max="9217" width="75.7265625" style="83" customWidth="1"/>
    <col min="9218" max="9218" width="33.453125" style="83" customWidth="1"/>
    <col min="9219" max="9219" width="50.26953125" style="83" customWidth="1"/>
    <col min="9220" max="9220" width="30.7265625" style="83" customWidth="1"/>
    <col min="9221" max="9472" width="27.1796875" style="83"/>
    <col min="9473" max="9473" width="75.7265625" style="83" customWidth="1"/>
    <col min="9474" max="9474" width="33.453125" style="83" customWidth="1"/>
    <col min="9475" max="9475" width="50.26953125" style="83" customWidth="1"/>
    <col min="9476" max="9476" width="30.7265625" style="83" customWidth="1"/>
    <col min="9477" max="9728" width="27.1796875" style="83"/>
    <col min="9729" max="9729" width="75.7265625" style="83" customWidth="1"/>
    <col min="9730" max="9730" width="33.453125" style="83" customWidth="1"/>
    <col min="9731" max="9731" width="50.26953125" style="83" customWidth="1"/>
    <col min="9732" max="9732" width="30.7265625" style="83" customWidth="1"/>
    <col min="9733" max="9984" width="27.1796875" style="83"/>
    <col min="9985" max="9985" width="75.7265625" style="83" customWidth="1"/>
    <col min="9986" max="9986" width="33.453125" style="83" customWidth="1"/>
    <col min="9987" max="9987" width="50.26953125" style="83" customWidth="1"/>
    <col min="9988" max="9988" width="30.7265625" style="83" customWidth="1"/>
    <col min="9989" max="10240" width="27.1796875" style="83"/>
    <col min="10241" max="10241" width="75.7265625" style="83" customWidth="1"/>
    <col min="10242" max="10242" width="33.453125" style="83" customWidth="1"/>
    <col min="10243" max="10243" width="50.26953125" style="83" customWidth="1"/>
    <col min="10244" max="10244" width="30.7265625" style="83" customWidth="1"/>
    <col min="10245" max="10496" width="27.1796875" style="83"/>
    <col min="10497" max="10497" width="75.7265625" style="83" customWidth="1"/>
    <col min="10498" max="10498" width="33.453125" style="83" customWidth="1"/>
    <col min="10499" max="10499" width="50.26953125" style="83" customWidth="1"/>
    <col min="10500" max="10500" width="30.7265625" style="83" customWidth="1"/>
    <col min="10501" max="10752" width="27.1796875" style="83"/>
    <col min="10753" max="10753" width="75.7265625" style="83" customWidth="1"/>
    <col min="10754" max="10754" width="33.453125" style="83" customWidth="1"/>
    <col min="10755" max="10755" width="50.26953125" style="83" customWidth="1"/>
    <col min="10756" max="10756" width="30.7265625" style="83" customWidth="1"/>
    <col min="10757" max="11008" width="27.1796875" style="83"/>
    <col min="11009" max="11009" width="75.7265625" style="83" customWidth="1"/>
    <col min="11010" max="11010" width="33.453125" style="83" customWidth="1"/>
    <col min="11011" max="11011" width="50.26953125" style="83" customWidth="1"/>
    <col min="11012" max="11012" width="30.7265625" style="83" customWidth="1"/>
    <col min="11013" max="11264" width="27.1796875" style="83"/>
    <col min="11265" max="11265" width="75.7265625" style="83" customWidth="1"/>
    <col min="11266" max="11266" width="33.453125" style="83" customWidth="1"/>
    <col min="11267" max="11267" width="50.26953125" style="83" customWidth="1"/>
    <col min="11268" max="11268" width="30.7265625" style="83" customWidth="1"/>
    <col min="11269" max="11520" width="27.1796875" style="83"/>
    <col min="11521" max="11521" width="75.7265625" style="83" customWidth="1"/>
    <col min="11522" max="11522" width="33.453125" style="83" customWidth="1"/>
    <col min="11523" max="11523" width="50.26953125" style="83" customWidth="1"/>
    <col min="11524" max="11524" width="30.7265625" style="83" customWidth="1"/>
    <col min="11525" max="11776" width="27.1796875" style="83"/>
    <col min="11777" max="11777" width="75.7265625" style="83" customWidth="1"/>
    <col min="11778" max="11778" width="33.453125" style="83" customWidth="1"/>
    <col min="11779" max="11779" width="50.26953125" style="83" customWidth="1"/>
    <col min="11780" max="11780" width="30.7265625" style="83" customWidth="1"/>
    <col min="11781" max="12032" width="27.1796875" style="83"/>
    <col min="12033" max="12033" width="75.7265625" style="83" customWidth="1"/>
    <col min="12034" max="12034" width="33.453125" style="83" customWidth="1"/>
    <col min="12035" max="12035" width="50.26953125" style="83" customWidth="1"/>
    <col min="12036" max="12036" width="30.7265625" style="83" customWidth="1"/>
    <col min="12037" max="12288" width="27.1796875" style="83"/>
    <col min="12289" max="12289" width="75.7265625" style="83" customWidth="1"/>
    <col min="12290" max="12290" width="33.453125" style="83" customWidth="1"/>
    <col min="12291" max="12291" width="50.26953125" style="83" customWidth="1"/>
    <col min="12292" max="12292" width="30.7265625" style="83" customWidth="1"/>
    <col min="12293" max="12544" width="27.1796875" style="83"/>
    <col min="12545" max="12545" width="75.7265625" style="83" customWidth="1"/>
    <col min="12546" max="12546" width="33.453125" style="83" customWidth="1"/>
    <col min="12547" max="12547" width="50.26953125" style="83" customWidth="1"/>
    <col min="12548" max="12548" width="30.7265625" style="83" customWidth="1"/>
    <col min="12549" max="12800" width="27.1796875" style="83"/>
    <col min="12801" max="12801" width="75.7265625" style="83" customWidth="1"/>
    <col min="12802" max="12802" width="33.453125" style="83" customWidth="1"/>
    <col min="12803" max="12803" width="50.26953125" style="83" customWidth="1"/>
    <col min="12804" max="12804" width="30.7265625" style="83" customWidth="1"/>
    <col min="12805" max="13056" width="27.1796875" style="83"/>
    <col min="13057" max="13057" width="75.7265625" style="83" customWidth="1"/>
    <col min="13058" max="13058" width="33.453125" style="83" customWidth="1"/>
    <col min="13059" max="13059" width="50.26953125" style="83" customWidth="1"/>
    <col min="13060" max="13060" width="30.7265625" style="83" customWidth="1"/>
    <col min="13061" max="13312" width="27.1796875" style="83"/>
    <col min="13313" max="13313" width="75.7265625" style="83" customWidth="1"/>
    <col min="13314" max="13314" width="33.453125" style="83" customWidth="1"/>
    <col min="13315" max="13315" width="50.26953125" style="83" customWidth="1"/>
    <col min="13316" max="13316" width="30.7265625" style="83" customWidth="1"/>
    <col min="13317" max="13568" width="27.1796875" style="83"/>
    <col min="13569" max="13569" width="75.7265625" style="83" customWidth="1"/>
    <col min="13570" max="13570" width="33.453125" style="83" customWidth="1"/>
    <col min="13571" max="13571" width="50.26953125" style="83" customWidth="1"/>
    <col min="13572" max="13572" width="30.7265625" style="83" customWidth="1"/>
    <col min="13573" max="13824" width="27.1796875" style="83"/>
    <col min="13825" max="13825" width="75.7265625" style="83" customWidth="1"/>
    <col min="13826" max="13826" width="33.453125" style="83" customWidth="1"/>
    <col min="13827" max="13827" width="50.26953125" style="83" customWidth="1"/>
    <col min="13828" max="13828" width="30.7265625" style="83" customWidth="1"/>
    <col min="13829" max="14080" width="27.1796875" style="83"/>
    <col min="14081" max="14081" width="75.7265625" style="83" customWidth="1"/>
    <col min="14082" max="14082" width="33.453125" style="83" customWidth="1"/>
    <col min="14083" max="14083" width="50.26953125" style="83" customWidth="1"/>
    <col min="14084" max="14084" width="30.7265625" style="83" customWidth="1"/>
    <col min="14085" max="14336" width="27.1796875" style="83"/>
    <col min="14337" max="14337" width="75.7265625" style="83" customWidth="1"/>
    <col min="14338" max="14338" width="33.453125" style="83" customWidth="1"/>
    <col min="14339" max="14339" width="50.26953125" style="83" customWidth="1"/>
    <col min="14340" max="14340" width="30.7265625" style="83" customWidth="1"/>
    <col min="14341" max="14592" width="27.1796875" style="83"/>
    <col min="14593" max="14593" width="75.7265625" style="83" customWidth="1"/>
    <col min="14594" max="14594" width="33.453125" style="83" customWidth="1"/>
    <col min="14595" max="14595" width="50.26953125" style="83" customWidth="1"/>
    <col min="14596" max="14596" width="30.7265625" style="83" customWidth="1"/>
    <col min="14597" max="14848" width="27.1796875" style="83"/>
    <col min="14849" max="14849" width="75.7265625" style="83" customWidth="1"/>
    <col min="14850" max="14850" width="33.453125" style="83" customWidth="1"/>
    <col min="14851" max="14851" width="50.26953125" style="83" customWidth="1"/>
    <col min="14852" max="14852" width="30.7265625" style="83" customWidth="1"/>
    <col min="14853" max="15104" width="27.1796875" style="83"/>
    <col min="15105" max="15105" width="75.7265625" style="83" customWidth="1"/>
    <col min="15106" max="15106" width="33.453125" style="83" customWidth="1"/>
    <col min="15107" max="15107" width="50.26953125" style="83" customWidth="1"/>
    <col min="15108" max="15108" width="30.7265625" style="83" customWidth="1"/>
    <col min="15109" max="15360" width="27.1796875" style="83"/>
    <col min="15361" max="15361" width="75.7265625" style="83" customWidth="1"/>
    <col min="15362" max="15362" width="33.453125" style="83" customWidth="1"/>
    <col min="15363" max="15363" width="50.26953125" style="83" customWidth="1"/>
    <col min="15364" max="15364" width="30.7265625" style="83" customWidth="1"/>
    <col min="15365" max="15616" width="27.1796875" style="83"/>
    <col min="15617" max="15617" width="75.7265625" style="83" customWidth="1"/>
    <col min="15618" max="15618" width="33.453125" style="83" customWidth="1"/>
    <col min="15619" max="15619" width="50.26953125" style="83" customWidth="1"/>
    <col min="15620" max="15620" width="30.7265625" style="83" customWidth="1"/>
    <col min="15621" max="15872" width="27.1796875" style="83"/>
    <col min="15873" max="15873" width="75.7265625" style="83" customWidth="1"/>
    <col min="15874" max="15874" width="33.453125" style="83" customWidth="1"/>
    <col min="15875" max="15875" width="50.26953125" style="83" customWidth="1"/>
    <col min="15876" max="15876" width="30.7265625" style="83" customWidth="1"/>
    <col min="15877" max="16128" width="27.1796875" style="83"/>
    <col min="16129" max="16129" width="75.7265625" style="83" customWidth="1"/>
    <col min="16130" max="16130" width="33.453125" style="83" customWidth="1"/>
    <col min="16131" max="16131" width="50.26953125" style="83" customWidth="1"/>
    <col min="16132" max="16132" width="30.7265625" style="83" customWidth="1"/>
    <col min="16133" max="16384" width="27.1796875" style="83"/>
  </cols>
  <sheetData>
    <row r="1" spans="1:7" ht="20" x14ac:dyDescent="0.4">
      <c r="A1" s="542" t="s">
        <v>193</v>
      </c>
      <c r="B1" s="543"/>
      <c r="C1" s="543"/>
      <c r="D1" s="543"/>
      <c r="E1" s="543"/>
      <c r="F1" s="543"/>
    </row>
    <row r="2" spans="1:7" ht="34.5" customHeight="1" thickBot="1" x14ac:dyDescent="0.3">
      <c r="A2" s="544" t="s">
        <v>51</v>
      </c>
      <c r="B2" s="532"/>
      <c r="C2" s="532"/>
      <c r="D2" s="532"/>
      <c r="E2" s="532"/>
      <c r="F2" s="532"/>
    </row>
    <row r="3" spans="1:7" ht="23.5" customHeight="1" thickBot="1" x14ac:dyDescent="0.4">
      <c r="A3" s="84" t="s">
        <v>24</v>
      </c>
      <c r="B3" s="545" t="str">
        <f>'P-1 Budget Summary'!B6:D6</f>
        <v>enter agency name here</v>
      </c>
      <c r="C3" s="546"/>
      <c r="D3" s="546"/>
      <c r="E3" s="546"/>
      <c r="F3" s="547"/>
    </row>
    <row r="4" spans="1:7" ht="22.5" customHeight="1" thickBot="1" x14ac:dyDescent="0.4">
      <c r="A4" s="84" t="s">
        <v>25</v>
      </c>
      <c r="B4" s="545" t="str">
        <f>'P-1 Budget Summary'!B7</f>
        <v>July 1, 2023 - June 30, 2024</v>
      </c>
      <c r="C4" s="546"/>
      <c r="D4" s="546"/>
      <c r="E4" s="546"/>
      <c r="F4" s="547"/>
    </row>
    <row r="5" spans="1:7" ht="18" customHeight="1" x14ac:dyDescent="0.25">
      <c r="A5" s="551" t="s">
        <v>52</v>
      </c>
      <c r="B5" s="553" t="s">
        <v>53</v>
      </c>
      <c r="C5" s="538" t="s">
        <v>185</v>
      </c>
      <c r="D5" s="551" t="s">
        <v>52</v>
      </c>
      <c r="E5" s="555" t="s">
        <v>53</v>
      </c>
      <c r="F5" s="538" t="s">
        <v>185</v>
      </c>
    </row>
    <row r="6" spans="1:7" ht="18" customHeight="1" thickBot="1" x14ac:dyDescent="0.3">
      <c r="A6" s="552"/>
      <c r="B6" s="554"/>
      <c r="C6" s="539"/>
      <c r="D6" s="552"/>
      <c r="E6" s="555"/>
      <c r="F6" s="539"/>
    </row>
    <row r="7" spans="1:7" ht="34.5" customHeight="1" thickBot="1" x14ac:dyDescent="0.3">
      <c r="A7" s="276"/>
      <c r="B7" s="277" t="s">
        <v>140</v>
      </c>
      <c r="C7" s="283" t="s">
        <v>192</v>
      </c>
      <c r="D7" s="276"/>
      <c r="E7" s="276"/>
      <c r="F7" s="280"/>
    </row>
    <row r="8" spans="1:7" ht="29.25" customHeight="1" thickBot="1" x14ac:dyDescent="0.4">
      <c r="A8" s="85" t="s">
        <v>13</v>
      </c>
      <c r="B8" s="86">
        <f>B9+B10</f>
        <v>0</v>
      </c>
      <c r="C8" s="86">
        <f>C9+C10</f>
        <v>0</v>
      </c>
      <c r="D8" s="87" t="s">
        <v>16</v>
      </c>
      <c r="E8" s="88">
        <f>SUM(E9:E10)</f>
        <v>0</v>
      </c>
      <c r="F8" s="88">
        <f>SUM(F9:F10)</f>
        <v>0</v>
      </c>
    </row>
    <row r="9" spans="1:7" ht="29.25" customHeight="1" thickBot="1" x14ac:dyDescent="0.4">
      <c r="A9" s="89" t="s">
        <v>54</v>
      </c>
      <c r="B9" s="90"/>
      <c r="C9" s="279"/>
      <c r="D9" s="91"/>
      <c r="E9" s="92"/>
      <c r="F9" s="284"/>
    </row>
    <row r="10" spans="1:7" ht="27" customHeight="1" thickBot="1" x14ac:dyDescent="0.3">
      <c r="A10" s="93" t="s">
        <v>54</v>
      </c>
      <c r="B10" s="94"/>
      <c r="C10" s="278"/>
      <c r="D10" s="95"/>
      <c r="E10" s="96"/>
      <c r="F10" s="284"/>
    </row>
    <row r="11" spans="1:7" ht="32.25" customHeight="1" thickBot="1" x14ac:dyDescent="0.3">
      <c r="A11" s="97" t="s">
        <v>43</v>
      </c>
      <c r="B11" s="98"/>
      <c r="C11" s="263"/>
      <c r="D11" s="99" t="s">
        <v>55</v>
      </c>
      <c r="E11" s="88">
        <f>SUM(E12:E14)</f>
        <v>0</v>
      </c>
      <c r="F11" s="88">
        <f>SUM(F12:F14)</f>
        <v>0</v>
      </c>
      <c r="G11" s="100"/>
    </row>
    <row r="12" spans="1:7" ht="27" customHeight="1" thickBot="1" x14ac:dyDescent="0.3">
      <c r="A12" s="97"/>
      <c r="B12" s="101"/>
      <c r="C12" s="264"/>
      <c r="D12" s="95" t="s">
        <v>56</v>
      </c>
      <c r="E12" s="96"/>
      <c r="F12" s="284"/>
    </row>
    <row r="13" spans="1:7" ht="33.75" customHeight="1" thickBot="1" x14ac:dyDescent="0.3">
      <c r="A13" s="102" t="s">
        <v>57</v>
      </c>
      <c r="B13" s="103">
        <f>SUM(B14:B22)</f>
        <v>0</v>
      </c>
      <c r="C13" s="103">
        <f>SUM(C14:C22)</f>
        <v>0</v>
      </c>
      <c r="D13" s="95" t="s">
        <v>58</v>
      </c>
      <c r="E13" s="96"/>
      <c r="F13" s="284"/>
    </row>
    <row r="14" spans="1:7" ht="27" customHeight="1" thickBot="1" x14ac:dyDescent="0.3">
      <c r="A14" s="97" t="s">
        <v>59</v>
      </c>
      <c r="B14" s="104"/>
      <c r="C14" s="278"/>
      <c r="D14" s="95" t="s">
        <v>60</v>
      </c>
      <c r="E14" s="96"/>
      <c r="F14" s="284"/>
    </row>
    <row r="15" spans="1:7" ht="27" customHeight="1" thickBot="1" x14ac:dyDescent="0.3">
      <c r="A15" s="105" t="s">
        <v>61</v>
      </c>
      <c r="B15" s="104"/>
      <c r="C15" s="278"/>
      <c r="D15" s="106" t="s">
        <v>62</v>
      </c>
      <c r="E15" s="88">
        <f>SUM(E16:E21)</f>
        <v>0</v>
      </c>
      <c r="F15" s="88">
        <f>SUM(F16:F21)</f>
        <v>0</v>
      </c>
    </row>
    <row r="16" spans="1:7" ht="27" customHeight="1" thickBot="1" x14ac:dyDescent="0.3">
      <c r="A16" s="107" t="s">
        <v>63</v>
      </c>
      <c r="B16" s="94"/>
      <c r="C16" s="278"/>
      <c r="D16" s="108" t="s">
        <v>64</v>
      </c>
      <c r="E16" s="96"/>
      <c r="F16" s="284"/>
    </row>
    <row r="17" spans="1:6" ht="27" customHeight="1" thickBot="1" x14ac:dyDescent="0.3">
      <c r="A17" s="109" t="s">
        <v>65</v>
      </c>
      <c r="B17" s="104"/>
      <c r="C17" s="278"/>
      <c r="D17" s="108" t="s">
        <v>64</v>
      </c>
      <c r="E17" s="96"/>
      <c r="F17" s="284"/>
    </row>
    <row r="18" spans="1:6" ht="27" customHeight="1" thickBot="1" x14ac:dyDescent="0.3">
      <c r="A18" s="110" t="s">
        <v>66</v>
      </c>
      <c r="B18" s="104"/>
      <c r="C18" s="278"/>
      <c r="D18" s="108" t="s">
        <v>64</v>
      </c>
      <c r="E18" s="96"/>
      <c r="F18" s="284"/>
    </row>
    <row r="19" spans="1:6" ht="27" customHeight="1" thickBot="1" x14ac:dyDescent="0.3">
      <c r="A19" s="111" t="s">
        <v>67</v>
      </c>
      <c r="B19" s="104"/>
      <c r="C19" s="278"/>
      <c r="D19" s="108" t="s">
        <v>64</v>
      </c>
      <c r="E19" s="96"/>
      <c r="F19" s="284"/>
    </row>
    <row r="20" spans="1:6" ht="27" customHeight="1" thickBot="1" x14ac:dyDescent="0.3">
      <c r="A20" s="111" t="s">
        <v>216</v>
      </c>
      <c r="B20" s="104"/>
      <c r="C20" s="278"/>
      <c r="D20" s="108" t="s">
        <v>64</v>
      </c>
      <c r="E20" s="96"/>
      <c r="F20" s="284"/>
    </row>
    <row r="21" spans="1:6" ht="27" customHeight="1" thickBot="1" x14ac:dyDescent="0.3">
      <c r="A21" s="111" t="s">
        <v>68</v>
      </c>
      <c r="B21" s="104"/>
      <c r="C21" s="278"/>
      <c r="D21" s="108" t="s">
        <v>64</v>
      </c>
      <c r="E21" s="96"/>
      <c r="F21" s="284"/>
    </row>
    <row r="22" spans="1:6" ht="27" customHeight="1" thickBot="1" x14ac:dyDescent="0.3">
      <c r="A22" s="111" t="s">
        <v>68</v>
      </c>
      <c r="B22" s="104"/>
      <c r="C22" s="292"/>
      <c r="D22" s="112"/>
      <c r="E22" s="113"/>
      <c r="F22" s="280"/>
    </row>
    <row r="23" spans="1:6" ht="7.5" customHeight="1" thickBot="1" x14ac:dyDescent="0.3">
      <c r="A23" s="97"/>
      <c r="B23" s="290"/>
      <c r="C23" s="293"/>
      <c r="D23" s="291"/>
      <c r="E23" s="113"/>
      <c r="F23" s="280"/>
    </row>
    <row r="24" spans="1:6" ht="26.25" customHeight="1" thickBot="1" x14ac:dyDescent="0.3">
      <c r="A24" s="102" t="s">
        <v>69</v>
      </c>
      <c r="B24" s="103">
        <f>SUM(B26:B28)</f>
        <v>0</v>
      </c>
      <c r="C24" s="103">
        <f>SUM(C26:C28)</f>
        <v>0</v>
      </c>
      <c r="D24" s="114"/>
      <c r="E24" s="115"/>
      <c r="F24" s="281"/>
    </row>
    <row r="25" spans="1:6" ht="63" thickBot="1" x14ac:dyDescent="0.3">
      <c r="A25" s="336" t="s">
        <v>70</v>
      </c>
      <c r="B25" s="116"/>
      <c r="C25" s="282"/>
      <c r="D25" s="114"/>
      <c r="E25" s="115"/>
      <c r="F25" s="281"/>
    </row>
    <row r="26" spans="1:6" ht="27" customHeight="1" thickBot="1" x14ac:dyDescent="0.3">
      <c r="A26" s="117" t="s">
        <v>71</v>
      </c>
      <c r="B26" s="118"/>
      <c r="C26" s="285"/>
      <c r="D26" s="119"/>
      <c r="E26" s="120"/>
      <c r="F26" s="280"/>
    </row>
    <row r="27" spans="1:6" ht="25" customHeight="1" thickBot="1" x14ac:dyDescent="0.45">
      <c r="A27" s="121" t="s">
        <v>72</v>
      </c>
      <c r="B27" s="118"/>
      <c r="C27" s="285"/>
      <c r="D27" s="119"/>
      <c r="E27" s="120"/>
      <c r="F27" s="287" t="s">
        <v>194</v>
      </c>
    </row>
    <row r="28" spans="1:6" ht="32.25" customHeight="1" thickBot="1" x14ac:dyDescent="0.4">
      <c r="A28" s="119" t="s">
        <v>73</v>
      </c>
      <c r="B28" s="122"/>
      <c r="C28" s="286"/>
      <c r="D28" s="288" t="s">
        <v>207</v>
      </c>
      <c r="E28" s="123">
        <f>E15+E11+E8+B24+B13+B8</f>
        <v>0</v>
      </c>
      <c r="F28" s="289">
        <f>C8+C13+C24+F8+F11+F15</f>
        <v>0</v>
      </c>
    </row>
    <row r="29" spans="1:6" ht="16" thickBot="1" x14ac:dyDescent="0.4">
      <c r="A29" s="548"/>
      <c r="B29" s="549"/>
      <c r="C29" s="549"/>
      <c r="D29" s="550"/>
      <c r="E29" s="280"/>
      <c r="F29" s="280"/>
    </row>
    <row r="30" spans="1:6" ht="14.5" customHeight="1" x14ac:dyDescent="0.25">
      <c r="A30" s="540" t="s">
        <v>74</v>
      </c>
      <c r="B30" s="541"/>
      <c r="C30" s="541"/>
      <c r="D30" s="541"/>
      <c r="E30" s="541"/>
      <c r="F30" s="541"/>
    </row>
    <row r="31" spans="1:6" ht="14.5" customHeight="1" x14ac:dyDescent="0.25">
      <c r="A31" s="540"/>
      <c r="B31" s="541"/>
      <c r="C31" s="541"/>
      <c r="D31" s="541"/>
      <c r="E31" s="541"/>
      <c r="F31" s="541"/>
    </row>
  </sheetData>
  <sheetProtection algorithmName="SHA-512" hashValue="rrigiiSeFUJKql0TtYgqSQZPzVtNMtiUrzN4oebYdDuc43lSFTBmJa5h/rP1oonyRH7vGRsMqhJ5SJ5vi2Auog==" saltValue="/2RrMAs3S5U+a3CU8Xdcww==" spinCount="100000" sheet="1" selectLockedCells="1"/>
  <dataConsolidate/>
  <mergeCells count="12">
    <mergeCell ref="F5:F6"/>
    <mergeCell ref="A30:F31"/>
    <mergeCell ref="A1:F1"/>
    <mergeCell ref="A2:F2"/>
    <mergeCell ref="B3:F3"/>
    <mergeCell ref="B4:F4"/>
    <mergeCell ref="A29:D29"/>
    <mergeCell ref="A5:A6"/>
    <mergeCell ref="B5:B6"/>
    <mergeCell ref="C5:C6"/>
    <mergeCell ref="D5:D6"/>
    <mergeCell ref="E5:E6"/>
  </mergeCells>
  <dataValidations count="2">
    <dataValidation allowBlank="1" showInputMessage="1" showErrorMessage="1" prompt="Place an individual equipment purchase OVER $5,000 here. Each equipment purchase UNDER $5,000 should be under Supplies. Each equipment purchase with a service life of one year or less should be under Supplies.  " sqref="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B26:C26" xr:uid="{00000000-0002-0000-0400-000000000000}"/>
    <dataValidation allowBlank="1" showInputMessage="1" showErrorMessage="1" prompt=" Place an individual equipment purchase OVER $5,000 here. Each equipment purchase UNDER $5,000 should be under Supplies. Each equipment purchase with a service life of one year or less should be under Supplies.  " sqref="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B27:C27" xr:uid="{00000000-0002-0000-0400-000001000000}"/>
  </dataValidations>
  <pageMargins left="0.75" right="0.75" top="0.67" bottom="1" header="0.5" footer="0.25"/>
  <pageSetup scale="65" orientation="landscape" horizontalDpi="1200" verticalDpi="1200" r:id="rId1"/>
  <headerFooter alignWithMargins="0">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pageSetUpPr fitToPage="1"/>
  </sheetPr>
  <dimension ref="A1:H36"/>
  <sheetViews>
    <sheetView topLeftCell="A5" zoomScale="90" zoomScaleNormal="90" workbookViewId="0">
      <selection activeCell="B8" sqref="B8"/>
    </sheetView>
  </sheetViews>
  <sheetFormatPr defaultColWidth="9.1796875" defaultRowHeight="12.5" x14ac:dyDescent="0.25"/>
  <cols>
    <col min="1" max="1" width="26.26953125" style="51" customWidth="1"/>
    <col min="2" max="2" width="31.1796875" style="51" customWidth="1"/>
    <col min="3" max="3" width="18.54296875" style="51" customWidth="1"/>
    <col min="4" max="4" width="18.7265625" style="51" customWidth="1"/>
    <col min="5" max="5" width="20" style="51" customWidth="1"/>
    <col min="6" max="6" width="18.26953125" style="51" customWidth="1"/>
    <col min="7" max="256" width="9.1796875" style="51"/>
    <col min="257" max="257" width="26.26953125" style="51" customWidth="1"/>
    <col min="258" max="258" width="31.1796875" style="51" customWidth="1"/>
    <col min="259" max="259" width="18.54296875" style="51" customWidth="1"/>
    <col min="260" max="260" width="18.7265625" style="51" customWidth="1"/>
    <col min="261" max="261" width="20" style="51" customWidth="1"/>
    <col min="262" max="262" width="18.26953125" style="51" customWidth="1"/>
    <col min="263" max="512" width="9.1796875" style="51"/>
    <col min="513" max="513" width="26.26953125" style="51" customWidth="1"/>
    <col min="514" max="514" width="31.1796875" style="51" customWidth="1"/>
    <col min="515" max="515" width="18.54296875" style="51" customWidth="1"/>
    <col min="516" max="516" width="18.7265625" style="51" customWidth="1"/>
    <col min="517" max="517" width="20" style="51" customWidth="1"/>
    <col min="518" max="518" width="18.26953125" style="51" customWidth="1"/>
    <col min="519" max="768" width="9.1796875" style="51"/>
    <col min="769" max="769" width="26.26953125" style="51" customWidth="1"/>
    <col min="770" max="770" width="31.1796875" style="51" customWidth="1"/>
    <col min="771" max="771" width="18.54296875" style="51" customWidth="1"/>
    <col min="772" max="772" width="18.7265625" style="51" customWidth="1"/>
    <col min="773" max="773" width="20" style="51" customWidth="1"/>
    <col min="774" max="774" width="18.26953125" style="51" customWidth="1"/>
    <col min="775" max="1024" width="9.1796875" style="51"/>
    <col min="1025" max="1025" width="26.26953125" style="51" customWidth="1"/>
    <col min="1026" max="1026" width="31.1796875" style="51" customWidth="1"/>
    <col min="1027" max="1027" width="18.54296875" style="51" customWidth="1"/>
    <col min="1028" max="1028" width="18.7265625" style="51" customWidth="1"/>
    <col min="1029" max="1029" width="20" style="51" customWidth="1"/>
    <col min="1030" max="1030" width="18.26953125" style="51" customWidth="1"/>
    <col min="1031" max="1280" width="9.1796875" style="51"/>
    <col min="1281" max="1281" width="26.26953125" style="51" customWidth="1"/>
    <col min="1282" max="1282" width="31.1796875" style="51" customWidth="1"/>
    <col min="1283" max="1283" width="18.54296875" style="51" customWidth="1"/>
    <col min="1284" max="1284" width="18.7265625" style="51" customWidth="1"/>
    <col min="1285" max="1285" width="20" style="51" customWidth="1"/>
    <col min="1286" max="1286" width="18.26953125" style="51" customWidth="1"/>
    <col min="1287" max="1536" width="9.1796875" style="51"/>
    <col min="1537" max="1537" width="26.26953125" style="51" customWidth="1"/>
    <col min="1538" max="1538" width="31.1796875" style="51" customWidth="1"/>
    <col min="1539" max="1539" width="18.54296875" style="51" customWidth="1"/>
    <col min="1540" max="1540" width="18.7265625" style="51" customWidth="1"/>
    <col min="1541" max="1541" width="20" style="51" customWidth="1"/>
    <col min="1542" max="1542" width="18.26953125" style="51" customWidth="1"/>
    <col min="1543" max="1792" width="9.1796875" style="51"/>
    <col min="1793" max="1793" width="26.26953125" style="51" customWidth="1"/>
    <col min="1794" max="1794" width="31.1796875" style="51" customWidth="1"/>
    <col min="1795" max="1795" width="18.54296875" style="51" customWidth="1"/>
    <col min="1796" max="1796" width="18.7265625" style="51" customWidth="1"/>
    <col min="1797" max="1797" width="20" style="51" customWidth="1"/>
    <col min="1798" max="1798" width="18.26953125" style="51" customWidth="1"/>
    <col min="1799" max="2048" width="9.1796875" style="51"/>
    <col min="2049" max="2049" width="26.26953125" style="51" customWidth="1"/>
    <col min="2050" max="2050" width="31.1796875" style="51" customWidth="1"/>
    <col min="2051" max="2051" width="18.54296875" style="51" customWidth="1"/>
    <col min="2052" max="2052" width="18.7265625" style="51" customWidth="1"/>
    <col min="2053" max="2053" width="20" style="51" customWidth="1"/>
    <col min="2054" max="2054" width="18.26953125" style="51" customWidth="1"/>
    <col min="2055" max="2304" width="9.1796875" style="51"/>
    <col min="2305" max="2305" width="26.26953125" style="51" customWidth="1"/>
    <col min="2306" max="2306" width="31.1796875" style="51" customWidth="1"/>
    <col min="2307" max="2307" width="18.54296875" style="51" customWidth="1"/>
    <col min="2308" max="2308" width="18.7265625" style="51" customWidth="1"/>
    <col min="2309" max="2309" width="20" style="51" customWidth="1"/>
    <col min="2310" max="2310" width="18.26953125" style="51" customWidth="1"/>
    <col min="2311" max="2560" width="9.1796875" style="51"/>
    <col min="2561" max="2561" width="26.26953125" style="51" customWidth="1"/>
    <col min="2562" max="2562" width="31.1796875" style="51" customWidth="1"/>
    <col min="2563" max="2563" width="18.54296875" style="51" customWidth="1"/>
    <col min="2564" max="2564" width="18.7265625" style="51" customWidth="1"/>
    <col min="2565" max="2565" width="20" style="51" customWidth="1"/>
    <col min="2566" max="2566" width="18.26953125" style="51" customWidth="1"/>
    <col min="2567" max="2816" width="9.1796875" style="51"/>
    <col min="2817" max="2817" width="26.26953125" style="51" customWidth="1"/>
    <col min="2818" max="2818" width="31.1796875" style="51" customWidth="1"/>
    <col min="2819" max="2819" width="18.54296875" style="51" customWidth="1"/>
    <col min="2820" max="2820" width="18.7265625" style="51" customWidth="1"/>
    <col min="2821" max="2821" width="20" style="51" customWidth="1"/>
    <col min="2822" max="2822" width="18.26953125" style="51" customWidth="1"/>
    <col min="2823" max="3072" width="9.1796875" style="51"/>
    <col min="3073" max="3073" width="26.26953125" style="51" customWidth="1"/>
    <col min="3074" max="3074" width="31.1796875" style="51" customWidth="1"/>
    <col min="3075" max="3075" width="18.54296875" style="51" customWidth="1"/>
    <col min="3076" max="3076" width="18.7265625" style="51" customWidth="1"/>
    <col min="3077" max="3077" width="20" style="51" customWidth="1"/>
    <col min="3078" max="3078" width="18.26953125" style="51" customWidth="1"/>
    <col min="3079" max="3328" width="9.1796875" style="51"/>
    <col min="3329" max="3329" width="26.26953125" style="51" customWidth="1"/>
    <col min="3330" max="3330" width="31.1796875" style="51" customWidth="1"/>
    <col min="3331" max="3331" width="18.54296875" style="51" customWidth="1"/>
    <col min="3332" max="3332" width="18.7265625" style="51" customWidth="1"/>
    <col min="3333" max="3333" width="20" style="51" customWidth="1"/>
    <col min="3334" max="3334" width="18.26953125" style="51" customWidth="1"/>
    <col min="3335" max="3584" width="9.1796875" style="51"/>
    <col min="3585" max="3585" width="26.26953125" style="51" customWidth="1"/>
    <col min="3586" max="3586" width="31.1796875" style="51" customWidth="1"/>
    <col min="3587" max="3587" width="18.54296875" style="51" customWidth="1"/>
    <col min="3588" max="3588" width="18.7265625" style="51" customWidth="1"/>
    <col min="3589" max="3589" width="20" style="51" customWidth="1"/>
    <col min="3590" max="3590" width="18.26953125" style="51" customWidth="1"/>
    <col min="3591" max="3840" width="9.1796875" style="51"/>
    <col min="3841" max="3841" width="26.26953125" style="51" customWidth="1"/>
    <col min="3842" max="3842" width="31.1796875" style="51" customWidth="1"/>
    <col min="3843" max="3843" width="18.54296875" style="51" customWidth="1"/>
    <col min="3844" max="3844" width="18.7265625" style="51" customWidth="1"/>
    <col min="3845" max="3845" width="20" style="51" customWidth="1"/>
    <col min="3846" max="3846" width="18.26953125" style="51" customWidth="1"/>
    <col min="3847" max="4096" width="9.1796875" style="51"/>
    <col min="4097" max="4097" width="26.26953125" style="51" customWidth="1"/>
    <col min="4098" max="4098" width="31.1796875" style="51" customWidth="1"/>
    <col min="4099" max="4099" width="18.54296875" style="51" customWidth="1"/>
    <col min="4100" max="4100" width="18.7265625" style="51" customWidth="1"/>
    <col min="4101" max="4101" width="20" style="51" customWidth="1"/>
    <col min="4102" max="4102" width="18.26953125" style="51" customWidth="1"/>
    <col min="4103" max="4352" width="9.1796875" style="51"/>
    <col min="4353" max="4353" width="26.26953125" style="51" customWidth="1"/>
    <col min="4354" max="4354" width="31.1796875" style="51" customWidth="1"/>
    <col min="4355" max="4355" width="18.54296875" style="51" customWidth="1"/>
    <col min="4356" max="4356" width="18.7265625" style="51" customWidth="1"/>
    <col min="4357" max="4357" width="20" style="51" customWidth="1"/>
    <col min="4358" max="4358" width="18.26953125" style="51" customWidth="1"/>
    <col min="4359" max="4608" width="9.1796875" style="51"/>
    <col min="4609" max="4609" width="26.26953125" style="51" customWidth="1"/>
    <col min="4610" max="4610" width="31.1796875" style="51" customWidth="1"/>
    <col min="4611" max="4611" width="18.54296875" style="51" customWidth="1"/>
    <col min="4612" max="4612" width="18.7265625" style="51" customWidth="1"/>
    <col min="4613" max="4613" width="20" style="51" customWidth="1"/>
    <col min="4614" max="4614" width="18.26953125" style="51" customWidth="1"/>
    <col min="4615" max="4864" width="9.1796875" style="51"/>
    <col min="4865" max="4865" width="26.26953125" style="51" customWidth="1"/>
    <col min="4866" max="4866" width="31.1796875" style="51" customWidth="1"/>
    <col min="4867" max="4867" width="18.54296875" style="51" customWidth="1"/>
    <col min="4868" max="4868" width="18.7265625" style="51" customWidth="1"/>
    <col min="4869" max="4869" width="20" style="51" customWidth="1"/>
    <col min="4870" max="4870" width="18.26953125" style="51" customWidth="1"/>
    <col min="4871" max="5120" width="9.1796875" style="51"/>
    <col min="5121" max="5121" width="26.26953125" style="51" customWidth="1"/>
    <col min="5122" max="5122" width="31.1796875" style="51" customWidth="1"/>
    <col min="5123" max="5123" width="18.54296875" style="51" customWidth="1"/>
    <col min="5124" max="5124" width="18.7265625" style="51" customWidth="1"/>
    <col min="5125" max="5125" width="20" style="51" customWidth="1"/>
    <col min="5126" max="5126" width="18.26953125" style="51" customWidth="1"/>
    <col min="5127" max="5376" width="9.1796875" style="51"/>
    <col min="5377" max="5377" width="26.26953125" style="51" customWidth="1"/>
    <col min="5378" max="5378" width="31.1796875" style="51" customWidth="1"/>
    <col min="5379" max="5379" width="18.54296875" style="51" customWidth="1"/>
    <col min="5380" max="5380" width="18.7265625" style="51" customWidth="1"/>
    <col min="5381" max="5381" width="20" style="51" customWidth="1"/>
    <col min="5382" max="5382" width="18.26953125" style="51" customWidth="1"/>
    <col min="5383" max="5632" width="9.1796875" style="51"/>
    <col min="5633" max="5633" width="26.26953125" style="51" customWidth="1"/>
    <col min="5634" max="5634" width="31.1796875" style="51" customWidth="1"/>
    <col min="5635" max="5635" width="18.54296875" style="51" customWidth="1"/>
    <col min="5636" max="5636" width="18.7265625" style="51" customWidth="1"/>
    <col min="5637" max="5637" width="20" style="51" customWidth="1"/>
    <col min="5638" max="5638" width="18.26953125" style="51" customWidth="1"/>
    <col min="5639" max="5888" width="9.1796875" style="51"/>
    <col min="5889" max="5889" width="26.26953125" style="51" customWidth="1"/>
    <col min="5890" max="5890" width="31.1796875" style="51" customWidth="1"/>
    <col min="5891" max="5891" width="18.54296875" style="51" customWidth="1"/>
    <col min="5892" max="5892" width="18.7265625" style="51" customWidth="1"/>
    <col min="5893" max="5893" width="20" style="51" customWidth="1"/>
    <col min="5894" max="5894" width="18.26953125" style="51" customWidth="1"/>
    <col min="5895" max="6144" width="9.1796875" style="51"/>
    <col min="6145" max="6145" width="26.26953125" style="51" customWidth="1"/>
    <col min="6146" max="6146" width="31.1796875" style="51" customWidth="1"/>
    <col min="6147" max="6147" width="18.54296875" style="51" customWidth="1"/>
    <col min="6148" max="6148" width="18.7265625" style="51" customWidth="1"/>
    <col min="6149" max="6149" width="20" style="51" customWidth="1"/>
    <col min="6150" max="6150" width="18.26953125" style="51" customWidth="1"/>
    <col min="6151" max="6400" width="9.1796875" style="51"/>
    <col min="6401" max="6401" width="26.26953125" style="51" customWidth="1"/>
    <col min="6402" max="6402" width="31.1796875" style="51" customWidth="1"/>
    <col min="6403" max="6403" width="18.54296875" style="51" customWidth="1"/>
    <col min="6404" max="6404" width="18.7265625" style="51" customWidth="1"/>
    <col min="6405" max="6405" width="20" style="51" customWidth="1"/>
    <col min="6406" max="6406" width="18.26953125" style="51" customWidth="1"/>
    <col min="6407" max="6656" width="9.1796875" style="51"/>
    <col min="6657" max="6657" width="26.26953125" style="51" customWidth="1"/>
    <col min="6658" max="6658" width="31.1796875" style="51" customWidth="1"/>
    <col min="6659" max="6659" width="18.54296875" style="51" customWidth="1"/>
    <col min="6660" max="6660" width="18.7265625" style="51" customWidth="1"/>
    <col min="6661" max="6661" width="20" style="51" customWidth="1"/>
    <col min="6662" max="6662" width="18.26953125" style="51" customWidth="1"/>
    <col min="6663" max="6912" width="9.1796875" style="51"/>
    <col min="6913" max="6913" width="26.26953125" style="51" customWidth="1"/>
    <col min="6914" max="6914" width="31.1796875" style="51" customWidth="1"/>
    <col min="6915" max="6915" width="18.54296875" style="51" customWidth="1"/>
    <col min="6916" max="6916" width="18.7265625" style="51" customWidth="1"/>
    <col min="6917" max="6917" width="20" style="51" customWidth="1"/>
    <col min="6918" max="6918" width="18.26953125" style="51" customWidth="1"/>
    <col min="6919" max="7168" width="9.1796875" style="51"/>
    <col min="7169" max="7169" width="26.26953125" style="51" customWidth="1"/>
    <col min="7170" max="7170" width="31.1796875" style="51" customWidth="1"/>
    <col min="7171" max="7171" width="18.54296875" style="51" customWidth="1"/>
    <col min="7172" max="7172" width="18.7265625" style="51" customWidth="1"/>
    <col min="7173" max="7173" width="20" style="51" customWidth="1"/>
    <col min="7174" max="7174" width="18.26953125" style="51" customWidth="1"/>
    <col min="7175" max="7424" width="9.1796875" style="51"/>
    <col min="7425" max="7425" width="26.26953125" style="51" customWidth="1"/>
    <col min="7426" max="7426" width="31.1796875" style="51" customWidth="1"/>
    <col min="7427" max="7427" width="18.54296875" style="51" customWidth="1"/>
    <col min="7428" max="7428" width="18.7265625" style="51" customWidth="1"/>
    <col min="7429" max="7429" width="20" style="51" customWidth="1"/>
    <col min="7430" max="7430" width="18.26953125" style="51" customWidth="1"/>
    <col min="7431" max="7680" width="9.1796875" style="51"/>
    <col min="7681" max="7681" width="26.26953125" style="51" customWidth="1"/>
    <col min="7682" max="7682" width="31.1796875" style="51" customWidth="1"/>
    <col min="7683" max="7683" width="18.54296875" style="51" customWidth="1"/>
    <col min="7684" max="7684" width="18.7265625" style="51" customWidth="1"/>
    <col min="7685" max="7685" width="20" style="51" customWidth="1"/>
    <col min="7686" max="7686" width="18.26953125" style="51" customWidth="1"/>
    <col min="7687" max="7936" width="9.1796875" style="51"/>
    <col min="7937" max="7937" width="26.26953125" style="51" customWidth="1"/>
    <col min="7938" max="7938" width="31.1796875" style="51" customWidth="1"/>
    <col min="7939" max="7939" width="18.54296875" style="51" customWidth="1"/>
    <col min="7940" max="7940" width="18.7265625" style="51" customWidth="1"/>
    <col min="7941" max="7941" width="20" style="51" customWidth="1"/>
    <col min="7942" max="7942" width="18.26953125" style="51" customWidth="1"/>
    <col min="7943" max="8192" width="9.1796875" style="51"/>
    <col min="8193" max="8193" width="26.26953125" style="51" customWidth="1"/>
    <col min="8194" max="8194" width="31.1796875" style="51" customWidth="1"/>
    <col min="8195" max="8195" width="18.54296875" style="51" customWidth="1"/>
    <col min="8196" max="8196" width="18.7265625" style="51" customWidth="1"/>
    <col min="8197" max="8197" width="20" style="51" customWidth="1"/>
    <col min="8198" max="8198" width="18.26953125" style="51" customWidth="1"/>
    <col min="8199" max="8448" width="9.1796875" style="51"/>
    <col min="8449" max="8449" width="26.26953125" style="51" customWidth="1"/>
    <col min="8450" max="8450" width="31.1796875" style="51" customWidth="1"/>
    <col min="8451" max="8451" width="18.54296875" style="51" customWidth="1"/>
    <col min="8452" max="8452" width="18.7265625" style="51" customWidth="1"/>
    <col min="8453" max="8453" width="20" style="51" customWidth="1"/>
    <col min="8454" max="8454" width="18.26953125" style="51" customWidth="1"/>
    <col min="8455" max="8704" width="9.1796875" style="51"/>
    <col min="8705" max="8705" width="26.26953125" style="51" customWidth="1"/>
    <col min="8706" max="8706" width="31.1796875" style="51" customWidth="1"/>
    <col min="8707" max="8707" width="18.54296875" style="51" customWidth="1"/>
    <col min="8708" max="8708" width="18.7265625" style="51" customWidth="1"/>
    <col min="8709" max="8709" width="20" style="51" customWidth="1"/>
    <col min="8710" max="8710" width="18.26953125" style="51" customWidth="1"/>
    <col min="8711" max="8960" width="9.1796875" style="51"/>
    <col min="8961" max="8961" width="26.26953125" style="51" customWidth="1"/>
    <col min="8962" max="8962" width="31.1796875" style="51" customWidth="1"/>
    <col min="8963" max="8963" width="18.54296875" style="51" customWidth="1"/>
    <col min="8964" max="8964" width="18.7265625" style="51" customWidth="1"/>
    <col min="8965" max="8965" width="20" style="51" customWidth="1"/>
    <col min="8966" max="8966" width="18.26953125" style="51" customWidth="1"/>
    <col min="8967" max="9216" width="9.1796875" style="51"/>
    <col min="9217" max="9217" width="26.26953125" style="51" customWidth="1"/>
    <col min="9218" max="9218" width="31.1796875" style="51" customWidth="1"/>
    <col min="9219" max="9219" width="18.54296875" style="51" customWidth="1"/>
    <col min="9220" max="9220" width="18.7265625" style="51" customWidth="1"/>
    <col min="9221" max="9221" width="20" style="51" customWidth="1"/>
    <col min="9222" max="9222" width="18.26953125" style="51" customWidth="1"/>
    <col min="9223" max="9472" width="9.1796875" style="51"/>
    <col min="9473" max="9473" width="26.26953125" style="51" customWidth="1"/>
    <col min="9474" max="9474" width="31.1796875" style="51" customWidth="1"/>
    <col min="9475" max="9475" width="18.54296875" style="51" customWidth="1"/>
    <col min="9476" max="9476" width="18.7265625" style="51" customWidth="1"/>
    <col min="9477" max="9477" width="20" style="51" customWidth="1"/>
    <col min="9478" max="9478" width="18.26953125" style="51" customWidth="1"/>
    <col min="9479" max="9728" width="9.1796875" style="51"/>
    <col min="9729" max="9729" width="26.26953125" style="51" customWidth="1"/>
    <col min="9730" max="9730" width="31.1796875" style="51" customWidth="1"/>
    <col min="9731" max="9731" width="18.54296875" style="51" customWidth="1"/>
    <col min="9732" max="9732" width="18.7265625" style="51" customWidth="1"/>
    <col min="9733" max="9733" width="20" style="51" customWidth="1"/>
    <col min="9734" max="9734" width="18.26953125" style="51" customWidth="1"/>
    <col min="9735" max="9984" width="9.1796875" style="51"/>
    <col min="9985" max="9985" width="26.26953125" style="51" customWidth="1"/>
    <col min="9986" max="9986" width="31.1796875" style="51" customWidth="1"/>
    <col min="9987" max="9987" width="18.54296875" style="51" customWidth="1"/>
    <col min="9988" max="9988" width="18.7265625" style="51" customWidth="1"/>
    <col min="9989" max="9989" width="20" style="51" customWidth="1"/>
    <col min="9990" max="9990" width="18.26953125" style="51" customWidth="1"/>
    <col min="9991" max="10240" width="9.1796875" style="51"/>
    <col min="10241" max="10241" width="26.26953125" style="51" customWidth="1"/>
    <col min="10242" max="10242" width="31.1796875" style="51" customWidth="1"/>
    <col min="10243" max="10243" width="18.54296875" style="51" customWidth="1"/>
    <col min="10244" max="10244" width="18.7265625" style="51" customWidth="1"/>
    <col min="10245" max="10245" width="20" style="51" customWidth="1"/>
    <col min="10246" max="10246" width="18.26953125" style="51" customWidth="1"/>
    <col min="10247" max="10496" width="9.1796875" style="51"/>
    <col min="10497" max="10497" width="26.26953125" style="51" customWidth="1"/>
    <col min="10498" max="10498" width="31.1796875" style="51" customWidth="1"/>
    <col min="10499" max="10499" width="18.54296875" style="51" customWidth="1"/>
    <col min="10500" max="10500" width="18.7265625" style="51" customWidth="1"/>
    <col min="10501" max="10501" width="20" style="51" customWidth="1"/>
    <col min="10502" max="10502" width="18.26953125" style="51" customWidth="1"/>
    <col min="10503" max="10752" width="9.1796875" style="51"/>
    <col min="10753" max="10753" width="26.26953125" style="51" customWidth="1"/>
    <col min="10754" max="10754" width="31.1796875" style="51" customWidth="1"/>
    <col min="10755" max="10755" width="18.54296875" style="51" customWidth="1"/>
    <col min="10756" max="10756" width="18.7265625" style="51" customWidth="1"/>
    <col min="10757" max="10757" width="20" style="51" customWidth="1"/>
    <col min="10758" max="10758" width="18.26953125" style="51" customWidth="1"/>
    <col min="10759" max="11008" width="9.1796875" style="51"/>
    <col min="11009" max="11009" width="26.26953125" style="51" customWidth="1"/>
    <col min="11010" max="11010" width="31.1796875" style="51" customWidth="1"/>
    <col min="11011" max="11011" width="18.54296875" style="51" customWidth="1"/>
    <col min="11012" max="11012" width="18.7265625" style="51" customWidth="1"/>
    <col min="11013" max="11013" width="20" style="51" customWidth="1"/>
    <col min="11014" max="11014" width="18.26953125" style="51" customWidth="1"/>
    <col min="11015" max="11264" width="9.1796875" style="51"/>
    <col min="11265" max="11265" width="26.26953125" style="51" customWidth="1"/>
    <col min="11266" max="11266" width="31.1796875" style="51" customWidth="1"/>
    <col min="11267" max="11267" width="18.54296875" style="51" customWidth="1"/>
    <col min="11268" max="11268" width="18.7265625" style="51" customWidth="1"/>
    <col min="11269" max="11269" width="20" style="51" customWidth="1"/>
    <col min="11270" max="11270" width="18.26953125" style="51" customWidth="1"/>
    <col min="11271" max="11520" width="9.1796875" style="51"/>
    <col min="11521" max="11521" width="26.26953125" style="51" customWidth="1"/>
    <col min="11522" max="11522" width="31.1796875" style="51" customWidth="1"/>
    <col min="11523" max="11523" width="18.54296875" style="51" customWidth="1"/>
    <col min="11524" max="11524" width="18.7265625" style="51" customWidth="1"/>
    <col min="11525" max="11525" width="20" style="51" customWidth="1"/>
    <col min="11526" max="11526" width="18.26953125" style="51" customWidth="1"/>
    <col min="11527" max="11776" width="9.1796875" style="51"/>
    <col min="11777" max="11777" width="26.26953125" style="51" customWidth="1"/>
    <col min="11778" max="11778" width="31.1796875" style="51" customWidth="1"/>
    <col min="11779" max="11779" width="18.54296875" style="51" customWidth="1"/>
    <col min="11780" max="11780" width="18.7265625" style="51" customWidth="1"/>
    <col min="11781" max="11781" width="20" style="51" customWidth="1"/>
    <col min="11782" max="11782" width="18.26953125" style="51" customWidth="1"/>
    <col min="11783" max="12032" width="9.1796875" style="51"/>
    <col min="12033" max="12033" width="26.26953125" style="51" customWidth="1"/>
    <col min="12034" max="12034" width="31.1796875" style="51" customWidth="1"/>
    <col min="12035" max="12035" width="18.54296875" style="51" customWidth="1"/>
    <col min="12036" max="12036" width="18.7265625" style="51" customWidth="1"/>
    <col min="12037" max="12037" width="20" style="51" customWidth="1"/>
    <col min="12038" max="12038" width="18.26953125" style="51" customWidth="1"/>
    <col min="12039" max="12288" width="9.1796875" style="51"/>
    <col min="12289" max="12289" width="26.26953125" style="51" customWidth="1"/>
    <col min="12290" max="12290" width="31.1796875" style="51" customWidth="1"/>
    <col min="12291" max="12291" width="18.54296875" style="51" customWidth="1"/>
    <col min="12292" max="12292" width="18.7265625" style="51" customWidth="1"/>
    <col min="12293" max="12293" width="20" style="51" customWidth="1"/>
    <col min="12294" max="12294" width="18.26953125" style="51" customWidth="1"/>
    <col min="12295" max="12544" width="9.1796875" style="51"/>
    <col min="12545" max="12545" width="26.26953125" style="51" customWidth="1"/>
    <col min="12546" max="12546" width="31.1796875" style="51" customWidth="1"/>
    <col min="12547" max="12547" width="18.54296875" style="51" customWidth="1"/>
    <col min="12548" max="12548" width="18.7265625" style="51" customWidth="1"/>
    <col min="12549" max="12549" width="20" style="51" customWidth="1"/>
    <col min="12550" max="12550" width="18.26953125" style="51" customWidth="1"/>
    <col min="12551" max="12800" width="9.1796875" style="51"/>
    <col min="12801" max="12801" width="26.26953125" style="51" customWidth="1"/>
    <col min="12802" max="12802" width="31.1796875" style="51" customWidth="1"/>
    <col min="12803" max="12803" width="18.54296875" style="51" customWidth="1"/>
    <col min="12804" max="12804" width="18.7265625" style="51" customWidth="1"/>
    <col min="12805" max="12805" width="20" style="51" customWidth="1"/>
    <col min="12806" max="12806" width="18.26953125" style="51" customWidth="1"/>
    <col min="12807" max="13056" width="9.1796875" style="51"/>
    <col min="13057" max="13057" width="26.26953125" style="51" customWidth="1"/>
    <col min="13058" max="13058" width="31.1796875" style="51" customWidth="1"/>
    <col min="13059" max="13059" width="18.54296875" style="51" customWidth="1"/>
    <col min="13060" max="13060" width="18.7265625" style="51" customWidth="1"/>
    <col min="13061" max="13061" width="20" style="51" customWidth="1"/>
    <col min="13062" max="13062" width="18.26953125" style="51" customWidth="1"/>
    <col min="13063" max="13312" width="9.1796875" style="51"/>
    <col min="13313" max="13313" width="26.26953125" style="51" customWidth="1"/>
    <col min="13314" max="13314" width="31.1796875" style="51" customWidth="1"/>
    <col min="13315" max="13315" width="18.54296875" style="51" customWidth="1"/>
    <col min="13316" max="13316" width="18.7265625" style="51" customWidth="1"/>
    <col min="13317" max="13317" width="20" style="51" customWidth="1"/>
    <col min="13318" max="13318" width="18.26953125" style="51" customWidth="1"/>
    <col min="13319" max="13568" width="9.1796875" style="51"/>
    <col min="13569" max="13569" width="26.26953125" style="51" customWidth="1"/>
    <col min="13570" max="13570" width="31.1796875" style="51" customWidth="1"/>
    <col min="13571" max="13571" width="18.54296875" style="51" customWidth="1"/>
    <col min="13572" max="13572" width="18.7265625" style="51" customWidth="1"/>
    <col min="13573" max="13573" width="20" style="51" customWidth="1"/>
    <col min="13574" max="13574" width="18.26953125" style="51" customWidth="1"/>
    <col min="13575" max="13824" width="9.1796875" style="51"/>
    <col min="13825" max="13825" width="26.26953125" style="51" customWidth="1"/>
    <col min="13826" max="13826" width="31.1796875" style="51" customWidth="1"/>
    <col min="13827" max="13827" width="18.54296875" style="51" customWidth="1"/>
    <col min="13828" max="13828" width="18.7265625" style="51" customWidth="1"/>
    <col min="13829" max="13829" width="20" style="51" customWidth="1"/>
    <col min="13830" max="13830" width="18.26953125" style="51" customWidth="1"/>
    <col min="13831" max="14080" width="9.1796875" style="51"/>
    <col min="14081" max="14081" width="26.26953125" style="51" customWidth="1"/>
    <col min="14082" max="14082" width="31.1796875" style="51" customWidth="1"/>
    <col min="14083" max="14083" width="18.54296875" style="51" customWidth="1"/>
    <col min="14084" max="14084" width="18.7265625" style="51" customWidth="1"/>
    <col min="14085" max="14085" width="20" style="51" customWidth="1"/>
    <col min="14086" max="14086" width="18.26953125" style="51" customWidth="1"/>
    <col min="14087" max="14336" width="9.1796875" style="51"/>
    <col min="14337" max="14337" width="26.26953125" style="51" customWidth="1"/>
    <col min="14338" max="14338" width="31.1796875" style="51" customWidth="1"/>
    <col min="14339" max="14339" width="18.54296875" style="51" customWidth="1"/>
    <col min="14340" max="14340" width="18.7265625" style="51" customWidth="1"/>
    <col min="14341" max="14341" width="20" style="51" customWidth="1"/>
    <col min="14342" max="14342" width="18.26953125" style="51" customWidth="1"/>
    <col min="14343" max="14592" width="9.1796875" style="51"/>
    <col min="14593" max="14593" width="26.26953125" style="51" customWidth="1"/>
    <col min="14594" max="14594" width="31.1796875" style="51" customWidth="1"/>
    <col min="14595" max="14595" width="18.54296875" style="51" customWidth="1"/>
    <col min="14596" max="14596" width="18.7265625" style="51" customWidth="1"/>
    <col min="14597" max="14597" width="20" style="51" customWidth="1"/>
    <col min="14598" max="14598" width="18.26953125" style="51" customWidth="1"/>
    <col min="14599" max="14848" width="9.1796875" style="51"/>
    <col min="14849" max="14849" width="26.26953125" style="51" customWidth="1"/>
    <col min="14850" max="14850" width="31.1796875" style="51" customWidth="1"/>
    <col min="14851" max="14851" width="18.54296875" style="51" customWidth="1"/>
    <col min="14852" max="14852" width="18.7265625" style="51" customWidth="1"/>
    <col min="14853" max="14853" width="20" style="51" customWidth="1"/>
    <col min="14854" max="14854" width="18.26953125" style="51" customWidth="1"/>
    <col min="14855" max="15104" width="9.1796875" style="51"/>
    <col min="15105" max="15105" width="26.26953125" style="51" customWidth="1"/>
    <col min="15106" max="15106" width="31.1796875" style="51" customWidth="1"/>
    <col min="15107" max="15107" width="18.54296875" style="51" customWidth="1"/>
    <col min="15108" max="15108" width="18.7265625" style="51" customWidth="1"/>
    <col min="15109" max="15109" width="20" style="51" customWidth="1"/>
    <col min="15110" max="15110" width="18.26953125" style="51" customWidth="1"/>
    <col min="15111" max="15360" width="9.1796875" style="51"/>
    <col min="15361" max="15361" width="26.26953125" style="51" customWidth="1"/>
    <col min="15362" max="15362" width="31.1796875" style="51" customWidth="1"/>
    <col min="15363" max="15363" width="18.54296875" style="51" customWidth="1"/>
    <col min="15364" max="15364" width="18.7265625" style="51" customWidth="1"/>
    <col min="15365" max="15365" width="20" style="51" customWidth="1"/>
    <col min="15366" max="15366" width="18.26953125" style="51" customWidth="1"/>
    <col min="15367" max="15616" width="9.1796875" style="51"/>
    <col min="15617" max="15617" width="26.26953125" style="51" customWidth="1"/>
    <col min="15618" max="15618" width="31.1796875" style="51" customWidth="1"/>
    <col min="15619" max="15619" width="18.54296875" style="51" customWidth="1"/>
    <col min="15620" max="15620" width="18.7265625" style="51" customWidth="1"/>
    <col min="15621" max="15621" width="20" style="51" customWidth="1"/>
    <col min="15622" max="15622" width="18.26953125" style="51" customWidth="1"/>
    <col min="15623" max="15872" width="9.1796875" style="51"/>
    <col min="15873" max="15873" width="26.26953125" style="51" customWidth="1"/>
    <col min="15874" max="15874" width="31.1796875" style="51" customWidth="1"/>
    <col min="15875" max="15875" width="18.54296875" style="51" customWidth="1"/>
    <col min="15876" max="15876" width="18.7265625" style="51" customWidth="1"/>
    <col min="15877" max="15877" width="20" style="51" customWidth="1"/>
    <col min="15878" max="15878" width="18.26953125" style="51" customWidth="1"/>
    <col min="15879" max="16128" width="9.1796875" style="51"/>
    <col min="16129" max="16129" width="26.26953125" style="51" customWidth="1"/>
    <col min="16130" max="16130" width="31.1796875" style="51" customWidth="1"/>
    <col min="16131" max="16131" width="18.54296875" style="51" customWidth="1"/>
    <col min="16132" max="16132" width="18.7265625" style="51" customWidth="1"/>
    <col min="16133" max="16133" width="20" style="51" customWidth="1"/>
    <col min="16134" max="16134" width="18.26953125" style="51" customWidth="1"/>
    <col min="16135" max="16384" width="9.1796875" style="51"/>
  </cols>
  <sheetData>
    <row r="1" spans="1:8" ht="15.5" x14ac:dyDescent="0.35">
      <c r="A1" s="7" t="s">
        <v>24</v>
      </c>
      <c r="B1" s="556" t="str">
        <f>'P-1 Budget Summary'!B6:D6</f>
        <v>enter agency name here</v>
      </c>
      <c r="C1" s="557"/>
      <c r="D1" s="557"/>
      <c r="E1" s="557"/>
      <c r="F1" s="558"/>
    </row>
    <row r="2" spans="1:8" ht="28.5" customHeight="1" thickBot="1" x14ac:dyDescent="0.4">
      <c r="A2" s="38" t="s">
        <v>25</v>
      </c>
      <c r="B2" s="559" t="str">
        <f>'P-1 Budget Summary'!B7</f>
        <v>July 1, 2023 - June 30, 2024</v>
      </c>
      <c r="C2" s="560"/>
      <c r="D2" s="560"/>
      <c r="E2" s="560"/>
      <c r="F2" s="561"/>
    </row>
    <row r="3" spans="1:8" ht="4.5" customHeight="1" thickTop="1" x14ac:dyDescent="0.25">
      <c r="A3" s="265"/>
      <c r="B3" s="266"/>
      <c r="C3" s="562" t="s">
        <v>186</v>
      </c>
      <c r="D3" s="266"/>
      <c r="E3" s="266"/>
      <c r="F3" s="267"/>
    </row>
    <row r="4" spans="1:8" ht="23.25" customHeight="1" thickBot="1" x14ac:dyDescent="0.35">
      <c r="A4" s="268" t="s">
        <v>7</v>
      </c>
      <c r="B4" s="269" t="s">
        <v>75</v>
      </c>
      <c r="C4" s="563"/>
      <c r="D4" s="269" t="s">
        <v>43</v>
      </c>
      <c r="E4" s="270"/>
      <c r="F4" s="271" t="s">
        <v>187</v>
      </c>
      <c r="G4" s="337"/>
      <c r="H4" s="338"/>
    </row>
    <row r="5" spans="1:8" ht="65.5" customHeight="1" thickBot="1" x14ac:dyDescent="0.35">
      <c r="A5" s="19" t="s">
        <v>76</v>
      </c>
      <c r="B5" s="339" t="s">
        <v>188</v>
      </c>
      <c r="C5" s="340" t="s">
        <v>189</v>
      </c>
      <c r="D5" s="341" t="s">
        <v>43</v>
      </c>
      <c r="E5" s="342"/>
      <c r="F5" s="272" t="s">
        <v>190</v>
      </c>
      <c r="G5" s="337"/>
      <c r="H5" s="338"/>
    </row>
    <row r="6" spans="1:8" ht="16.5" customHeight="1" thickBot="1" x14ac:dyDescent="0.3">
      <c r="A6" s="19" t="s">
        <v>77</v>
      </c>
      <c r="B6" s="339" t="s">
        <v>191</v>
      </c>
      <c r="C6" s="340" t="s">
        <v>189</v>
      </c>
      <c r="D6" s="341"/>
      <c r="E6" s="341"/>
      <c r="F6" s="272" t="s">
        <v>190</v>
      </c>
    </row>
    <row r="7" spans="1:8" ht="48" customHeight="1" thickBot="1" x14ac:dyDescent="0.3">
      <c r="A7" s="19" t="s">
        <v>78</v>
      </c>
      <c r="B7" s="339" t="s">
        <v>191</v>
      </c>
      <c r="C7" s="340" t="s">
        <v>189</v>
      </c>
      <c r="D7" s="341"/>
      <c r="E7" s="341"/>
      <c r="F7" s="272" t="s">
        <v>190</v>
      </c>
      <c r="G7" s="343"/>
    </row>
    <row r="8" spans="1:8" ht="16" thickBot="1" x14ac:dyDescent="0.3">
      <c r="A8" s="19" t="s">
        <v>79</v>
      </c>
      <c r="B8" s="339" t="s">
        <v>191</v>
      </c>
      <c r="C8" s="340" t="s">
        <v>189</v>
      </c>
      <c r="D8" s="341"/>
      <c r="E8" s="341"/>
      <c r="F8" s="272" t="s">
        <v>190</v>
      </c>
    </row>
    <row r="9" spans="1:8" ht="16" thickBot="1" x14ac:dyDescent="0.3">
      <c r="A9" s="19" t="s">
        <v>80</v>
      </c>
      <c r="B9" s="339" t="s">
        <v>191</v>
      </c>
      <c r="C9" s="340" t="s">
        <v>189</v>
      </c>
      <c r="D9" s="341"/>
      <c r="E9" s="341"/>
      <c r="F9" s="272" t="s">
        <v>190</v>
      </c>
    </row>
    <row r="10" spans="1:8" ht="16" thickBot="1" x14ac:dyDescent="0.3">
      <c r="A10" s="19" t="s">
        <v>81</v>
      </c>
      <c r="B10" s="339" t="s">
        <v>191</v>
      </c>
      <c r="C10" s="340" t="s">
        <v>189</v>
      </c>
      <c r="D10" s="341"/>
      <c r="E10" s="341"/>
      <c r="F10" s="272" t="s">
        <v>190</v>
      </c>
    </row>
    <row r="11" spans="1:8" ht="16" thickBot="1" x14ac:dyDescent="0.3">
      <c r="A11" s="19" t="s">
        <v>82</v>
      </c>
      <c r="B11" s="339" t="s">
        <v>191</v>
      </c>
      <c r="C11" s="340" t="s">
        <v>189</v>
      </c>
      <c r="D11" s="341"/>
      <c r="E11" s="341"/>
      <c r="F11" s="272" t="s">
        <v>190</v>
      </c>
    </row>
    <row r="12" spans="1:8" ht="16" thickBot="1" x14ac:dyDescent="0.3">
      <c r="A12" s="19" t="s">
        <v>83</v>
      </c>
      <c r="B12" s="339" t="s">
        <v>191</v>
      </c>
      <c r="C12" s="340" t="s">
        <v>189</v>
      </c>
      <c r="D12" s="341"/>
      <c r="E12" s="341"/>
      <c r="F12" s="272" t="s">
        <v>190</v>
      </c>
    </row>
    <row r="13" spans="1:8" ht="31.5" thickBot="1" x14ac:dyDescent="0.3">
      <c r="A13" s="273" t="s">
        <v>84</v>
      </c>
      <c r="B13" s="344"/>
      <c r="C13" s="345"/>
      <c r="D13" s="124"/>
      <c r="E13" s="124"/>
      <c r="F13" s="272" t="s">
        <v>190</v>
      </c>
    </row>
    <row r="14" spans="1:8" ht="15.5" x14ac:dyDescent="0.25">
      <c r="A14" s="274" t="s">
        <v>85</v>
      </c>
      <c r="B14" s="346"/>
      <c r="C14" s="346"/>
      <c r="D14" s="127"/>
      <c r="E14" s="127"/>
      <c r="F14" s="128"/>
    </row>
    <row r="15" spans="1:8" ht="16" thickBot="1" x14ac:dyDescent="0.3">
      <c r="A15" s="347"/>
      <c r="B15" s="275"/>
      <c r="C15" s="275"/>
      <c r="D15" s="275"/>
      <c r="E15" s="275"/>
      <c r="F15" s="275"/>
    </row>
    <row r="16" spans="1:8" ht="36" customHeight="1" thickBot="1" x14ac:dyDescent="0.3">
      <c r="A16" s="99" t="s">
        <v>84</v>
      </c>
      <c r="B16" s="348"/>
      <c r="C16" s="349"/>
      <c r="D16" s="124" t="s">
        <v>43</v>
      </c>
      <c r="E16" s="124" t="s">
        <v>43</v>
      </c>
      <c r="F16" s="125" t="s">
        <v>43</v>
      </c>
    </row>
    <row r="17" spans="1:6" ht="36" customHeight="1" x14ac:dyDescent="0.25">
      <c r="A17" s="126" t="s">
        <v>85</v>
      </c>
      <c r="B17" s="350"/>
      <c r="C17" s="350"/>
      <c r="D17" s="127"/>
      <c r="E17" s="127"/>
      <c r="F17" s="128"/>
    </row>
    <row r="18" spans="1:6" ht="6.75" customHeight="1" x14ac:dyDescent="0.25">
      <c r="A18" s="351"/>
      <c r="B18" s="129"/>
      <c r="C18" s="129"/>
      <c r="D18" s="129"/>
      <c r="E18" s="129"/>
      <c r="F18" s="129"/>
    </row>
    <row r="19" spans="1:6" ht="13" x14ac:dyDescent="0.25">
      <c r="A19" s="352"/>
    </row>
    <row r="20" spans="1:6" x14ac:dyDescent="0.25">
      <c r="A20" s="353"/>
      <c r="B20" s="130"/>
      <c r="C20" s="354"/>
      <c r="D20" s="130"/>
      <c r="E20" s="130"/>
    </row>
    <row r="21" spans="1:6" ht="13" x14ac:dyDescent="0.3">
      <c r="A21" s="355" t="s">
        <v>86</v>
      </c>
    </row>
    <row r="22" spans="1:6" x14ac:dyDescent="0.25">
      <c r="A22" s="51" t="s">
        <v>87</v>
      </c>
    </row>
    <row r="24" spans="1:6" ht="13" x14ac:dyDescent="0.3">
      <c r="A24" s="355" t="s">
        <v>88</v>
      </c>
      <c r="B24" s="355"/>
      <c r="C24" s="355"/>
      <c r="D24" s="355"/>
    </row>
    <row r="26" spans="1:6" x14ac:dyDescent="0.25">
      <c r="A26" s="51" t="s">
        <v>89</v>
      </c>
    </row>
    <row r="28" spans="1:6" x14ac:dyDescent="0.25">
      <c r="A28" s="51" t="s">
        <v>90</v>
      </c>
    </row>
    <row r="29" spans="1:6" x14ac:dyDescent="0.25">
      <c r="A29" s="51" t="s">
        <v>91</v>
      </c>
    </row>
    <row r="30" spans="1:6" x14ac:dyDescent="0.25">
      <c r="A30" s="51" t="s">
        <v>92</v>
      </c>
    </row>
    <row r="31" spans="1:6" x14ac:dyDescent="0.25">
      <c r="F31" s="51" t="s">
        <v>43</v>
      </c>
    </row>
    <row r="32" spans="1:6" x14ac:dyDescent="0.25">
      <c r="A32" s="51" t="s">
        <v>93</v>
      </c>
    </row>
    <row r="34" spans="1:1" x14ac:dyDescent="0.25">
      <c r="A34" s="51" t="s">
        <v>94</v>
      </c>
    </row>
    <row r="36" spans="1:1" x14ac:dyDescent="0.25">
      <c r="A36" s="51" t="s">
        <v>95</v>
      </c>
    </row>
  </sheetData>
  <sheetProtection algorithmName="SHA-512" hashValue="2OhYa26/Ynz2tMKdKHfQ5AAVrZAZ0BPxezP4xiBTwyEERRZyJs6UERBCLqnyj1HXSuwN8DBWbFS3aiLk9Q6wKg==" saltValue="RH+pi2N1kfUJ/RKHFXmZcg==" spinCount="100000" sheet="1" selectLockedCells="1"/>
  <mergeCells count="3">
    <mergeCell ref="B1:F1"/>
    <mergeCell ref="B2:F2"/>
    <mergeCell ref="C3:C4"/>
  </mergeCells>
  <printOptions horizontalCentered="1"/>
  <pageMargins left="0.25" right="0.25" top="1" bottom="0.5" header="0.5" footer="0.5"/>
  <pageSetup scale="76" orientation="landscape" horizontalDpi="1200" verticalDpi="1200" r:id="rId1"/>
  <headerFooter alignWithMargins="0">
    <oddHeader xml:space="preserve">&amp;R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pageSetUpPr fitToPage="1"/>
  </sheetPr>
  <dimension ref="A1:Y49"/>
  <sheetViews>
    <sheetView topLeftCell="A6" zoomScale="95" zoomScaleNormal="95" workbookViewId="0">
      <selection activeCell="B31" sqref="B31"/>
    </sheetView>
  </sheetViews>
  <sheetFormatPr defaultColWidth="8.81640625" defaultRowHeight="12.5" x14ac:dyDescent="0.25"/>
  <cols>
    <col min="1" max="1" width="39.54296875" style="133" customWidth="1"/>
    <col min="2" max="2" width="35.7265625" style="133" customWidth="1"/>
    <col min="3" max="256" width="8.81640625" style="133"/>
    <col min="257" max="257" width="39.54296875" style="133" customWidth="1"/>
    <col min="258" max="258" width="35.7265625" style="133" customWidth="1"/>
    <col min="259" max="512" width="8.81640625" style="133"/>
    <col min="513" max="513" width="39.54296875" style="133" customWidth="1"/>
    <col min="514" max="514" width="35.7265625" style="133" customWidth="1"/>
    <col min="515" max="768" width="8.81640625" style="133"/>
    <col min="769" max="769" width="39.54296875" style="133" customWidth="1"/>
    <col min="770" max="770" width="35.7265625" style="133" customWidth="1"/>
    <col min="771" max="1024" width="8.81640625" style="133"/>
    <col min="1025" max="1025" width="39.54296875" style="133" customWidth="1"/>
    <col min="1026" max="1026" width="35.7265625" style="133" customWidth="1"/>
    <col min="1027" max="1280" width="8.81640625" style="133"/>
    <col min="1281" max="1281" width="39.54296875" style="133" customWidth="1"/>
    <col min="1282" max="1282" width="35.7265625" style="133" customWidth="1"/>
    <col min="1283" max="1536" width="8.81640625" style="133"/>
    <col min="1537" max="1537" width="39.54296875" style="133" customWidth="1"/>
    <col min="1538" max="1538" width="35.7265625" style="133" customWidth="1"/>
    <col min="1539" max="1792" width="8.81640625" style="133"/>
    <col min="1793" max="1793" width="39.54296875" style="133" customWidth="1"/>
    <col min="1794" max="1794" width="35.7265625" style="133" customWidth="1"/>
    <col min="1795" max="2048" width="8.81640625" style="133"/>
    <col min="2049" max="2049" width="39.54296875" style="133" customWidth="1"/>
    <col min="2050" max="2050" width="35.7265625" style="133" customWidth="1"/>
    <col min="2051" max="2304" width="8.81640625" style="133"/>
    <col min="2305" max="2305" width="39.54296875" style="133" customWidth="1"/>
    <col min="2306" max="2306" width="35.7265625" style="133" customWidth="1"/>
    <col min="2307" max="2560" width="8.81640625" style="133"/>
    <col min="2561" max="2561" width="39.54296875" style="133" customWidth="1"/>
    <col min="2562" max="2562" width="35.7265625" style="133" customWidth="1"/>
    <col min="2563" max="2816" width="8.81640625" style="133"/>
    <col min="2817" max="2817" width="39.54296875" style="133" customWidth="1"/>
    <col min="2818" max="2818" width="35.7265625" style="133" customWidth="1"/>
    <col min="2819" max="3072" width="8.81640625" style="133"/>
    <col min="3073" max="3073" width="39.54296875" style="133" customWidth="1"/>
    <col min="3074" max="3074" width="35.7265625" style="133" customWidth="1"/>
    <col min="3075" max="3328" width="8.81640625" style="133"/>
    <col min="3329" max="3329" width="39.54296875" style="133" customWidth="1"/>
    <col min="3330" max="3330" width="35.7265625" style="133" customWidth="1"/>
    <col min="3331" max="3584" width="8.81640625" style="133"/>
    <col min="3585" max="3585" width="39.54296875" style="133" customWidth="1"/>
    <col min="3586" max="3586" width="35.7265625" style="133" customWidth="1"/>
    <col min="3587" max="3840" width="8.81640625" style="133"/>
    <col min="3841" max="3841" width="39.54296875" style="133" customWidth="1"/>
    <col min="3842" max="3842" width="35.7265625" style="133" customWidth="1"/>
    <col min="3843" max="4096" width="8.81640625" style="133"/>
    <col min="4097" max="4097" width="39.54296875" style="133" customWidth="1"/>
    <col min="4098" max="4098" width="35.7265625" style="133" customWidth="1"/>
    <col min="4099" max="4352" width="8.81640625" style="133"/>
    <col min="4353" max="4353" width="39.54296875" style="133" customWidth="1"/>
    <col min="4354" max="4354" width="35.7265625" style="133" customWidth="1"/>
    <col min="4355" max="4608" width="8.81640625" style="133"/>
    <col min="4609" max="4609" width="39.54296875" style="133" customWidth="1"/>
    <col min="4610" max="4610" width="35.7265625" style="133" customWidth="1"/>
    <col min="4611" max="4864" width="8.81640625" style="133"/>
    <col min="4865" max="4865" width="39.54296875" style="133" customWidth="1"/>
    <col min="4866" max="4866" width="35.7265625" style="133" customWidth="1"/>
    <col min="4867" max="5120" width="8.81640625" style="133"/>
    <col min="5121" max="5121" width="39.54296875" style="133" customWidth="1"/>
    <col min="5122" max="5122" width="35.7265625" style="133" customWidth="1"/>
    <col min="5123" max="5376" width="8.81640625" style="133"/>
    <col min="5377" max="5377" width="39.54296875" style="133" customWidth="1"/>
    <col min="5378" max="5378" width="35.7265625" style="133" customWidth="1"/>
    <col min="5379" max="5632" width="8.81640625" style="133"/>
    <col min="5633" max="5633" width="39.54296875" style="133" customWidth="1"/>
    <col min="5634" max="5634" width="35.7265625" style="133" customWidth="1"/>
    <col min="5635" max="5888" width="8.81640625" style="133"/>
    <col min="5889" max="5889" width="39.54296875" style="133" customWidth="1"/>
    <col min="5890" max="5890" width="35.7265625" style="133" customWidth="1"/>
    <col min="5891" max="6144" width="8.81640625" style="133"/>
    <col min="6145" max="6145" width="39.54296875" style="133" customWidth="1"/>
    <col min="6146" max="6146" width="35.7265625" style="133" customWidth="1"/>
    <col min="6147" max="6400" width="8.81640625" style="133"/>
    <col min="6401" max="6401" width="39.54296875" style="133" customWidth="1"/>
    <col min="6402" max="6402" width="35.7265625" style="133" customWidth="1"/>
    <col min="6403" max="6656" width="8.81640625" style="133"/>
    <col min="6657" max="6657" width="39.54296875" style="133" customWidth="1"/>
    <col min="6658" max="6658" width="35.7265625" style="133" customWidth="1"/>
    <col min="6659" max="6912" width="8.81640625" style="133"/>
    <col min="6913" max="6913" width="39.54296875" style="133" customWidth="1"/>
    <col min="6914" max="6914" width="35.7265625" style="133" customWidth="1"/>
    <col min="6915" max="7168" width="8.81640625" style="133"/>
    <col min="7169" max="7169" width="39.54296875" style="133" customWidth="1"/>
    <col min="7170" max="7170" width="35.7265625" style="133" customWidth="1"/>
    <col min="7171" max="7424" width="8.81640625" style="133"/>
    <col min="7425" max="7425" width="39.54296875" style="133" customWidth="1"/>
    <col min="7426" max="7426" width="35.7265625" style="133" customWidth="1"/>
    <col min="7427" max="7680" width="8.81640625" style="133"/>
    <col min="7681" max="7681" width="39.54296875" style="133" customWidth="1"/>
    <col min="7682" max="7682" width="35.7265625" style="133" customWidth="1"/>
    <col min="7683" max="7936" width="8.81640625" style="133"/>
    <col min="7937" max="7937" width="39.54296875" style="133" customWidth="1"/>
    <col min="7938" max="7938" width="35.7265625" style="133" customWidth="1"/>
    <col min="7939" max="8192" width="8.81640625" style="133"/>
    <col min="8193" max="8193" width="39.54296875" style="133" customWidth="1"/>
    <col min="8194" max="8194" width="35.7265625" style="133" customWidth="1"/>
    <col min="8195" max="8448" width="8.81640625" style="133"/>
    <col min="8449" max="8449" width="39.54296875" style="133" customWidth="1"/>
    <col min="8450" max="8450" width="35.7265625" style="133" customWidth="1"/>
    <col min="8451" max="8704" width="8.81640625" style="133"/>
    <col min="8705" max="8705" width="39.54296875" style="133" customWidth="1"/>
    <col min="8706" max="8706" width="35.7265625" style="133" customWidth="1"/>
    <col min="8707" max="8960" width="8.81640625" style="133"/>
    <col min="8961" max="8961" width="39.54296875" style="133" customWidth="1"/>
    <col min="8962" max="8962" width="35.7265625" style="133" customWidth="1"/>
    <col min="8963" max="9216" width="8.81640625" style="133"/>
    <col min="9217" max="9217" width="39.54296875" style="133" customWidth="1"/>
    <col min="9218" max="9218" width="35.7265625" style="133" customWidth="1"/>
    <col min="9219" max="9472" width="8.81640625" style="133"/>
    <col min="9473" max="9473" width="39.54296875" style="133" customWidth="1"/>
    <col min="9474" max="9474" width="35.7265625" style="133" customWidth="1"/>
    <col min="9475" max="9728" width="8.81640625" style="133"/>
    <col min="9729" max="9729" width="39.54296875" style="133" customWidth="1"/>
    <col min="9730" max="9730" width="35.7265625" style="133" customWidth="1"/>
    <col min="9731" max="9984" width="8.81640625" style="133"/>
    <col min="9985" max="9985" width="39.54296875" style="133" customWidth="1"/>
    <col min="9986" max="9986" width="35.7265625" style="133" customWidth="1"/>
    <col min="9987" max="10240" width="8.81640625" style="133"/>
    <col min="10241" max="10241" width="39.54296875" style="133" customWidth="1"/>
    <col min="10242" max="10242" width="35.7265625" style="133" customWidth="1"/>
    <col min="10243" max="10496" width="8.81640625" style="133"/>
    <col min="10497" max="10497" width="39.54296875" style="133" customWidth="1"/>
    <col min="10498" max="10498" width="35.7265625" style="133" customWidth="1"/>
    <col min="10499" max="10752" width="8.81640625" style="133"/>
    <col min="10753" max="10753" width="39.54296875" style="133" customWidth="1"/>
    <col min="10754" max="10754" width="35.7265625" style="133" customWidth="1"/>
    <col min="10755" max="11008" width="8.81640625" style="133"/>
    <col min="11009" max="11009" width="39.54296875" style="133" customWidth="1"/>
    <col min="11010" max="11010" width="35.7265625" style="133" customWidth="1"/>
    <col min="11011" max="11264" width="8.81640625" style="133"/>
    <col min="11265" max="11265" width="39.54296875" style="133" customWidth="1"/>
    <col min="11266" max="11266" width="35.7265625" style="133" customWidth="1"/>
    <col min="11267" max="11520" width="8.81640625" style="133"/>
    <col min="11521" max="11521" width="39.54296875" style="133" customWidth="1"/>
    <col min="11522" max="11522" width="35.7265625" style="133" customWidth="1"/>
    <col min="11523" max="11776" width="8.81640625" style="133"/>
    <col min="11777" max="11777" width="39.54296875" style="133" customWidth="1"/>
    <col min="11778" max="11778" width="35.7265625" style="133" customWidth="1"/>
    <col min="11779" max="12032" width="8.81640625" style="133"/>
    <col min="12033" max="12033" width="39.54296875" style="133" customWidth="1"/>
    <col min="12034" max="12034" width="35.7265625" style="133" customWidth="1"/>
    <col min="12035" max="12288" width="8.81640625" style="133"/>
    <col min="12289" max="12289" width="39.54296875" style="133" customWidth="1"/>
    <col min="12290" max="12290" width="35.7265625" style="133" customWidth="1"/>
    <col min="12291" max="12544" width="8.81640625" style="133"/>
    <col min="12545" max="12545" width="39.54296875" style="133" customWidth="1"/>
    <col min="12546" max="12546" width="35.7265625" style="133" customWidth="1"/>
    <col min="12547" max="12800" width="8.81640625" style="133"/>
    <col min="12801" max="12801" width="39.54296875" style="133" customWidth="1"/>
    <col min="12802" max="12802" width="35.7265625" style="133" customWidth="1"/>
    <col min="12803" max="13056" width="8.81640625" style="133"/>
    <col min="13057" max="13057" width="39.54296875" style="133" customWidth="1"/>
    <col min="13058" max="13058" width="35.7265625" style="133" customWidth="1"/>
    <col min="13059" max="13312" width="8.81640625" style="133"/>
    <col min="13313" max="13313" width="39.54296875" style="133" customWidth="1"/>
    <col min="13314" max="13314" width="35.7265625" style="133" customWidth="1"/>
    <col min="13315" max="13568" width="8.81640625" style="133"/>
    <col min="13569" max="13569" width="39.54296875" style="133" customWidth="1"/>
    <col min="13570" max="13570" width="35.7265625" style="133" customWidth="1"/>
    <col min="13571" max="13824" width="8.81640625" style="133"/>
    <col min="13825" max="13825" width="39.54296875" style="133" customWidth="1"/>
    <col min="13826" max="13826" width="35.7265625" style="133" customWidth="1"/>
    <col min="13827" max="14080" width="8.81640625" style="133"/>
    <col min="14081" max="14081" width="39.54296875" style="133" customWidth="1"/>
    <col min="14082" max="14082" width="35.7265625" style="133" customWidth="1"/>
    <col min="14083" max="14336" width="8.81640625" style="133"/>
    <col min="14337" max="14337" width="39.54296875" style="133" customWidth="1"/>
    <col min="14338" max="14338" width="35.7265625" style="133" customWidth="1"/>
    <col min="14339" max="14592" width="8.81640625" style="133"/>
    <col min="14593" max="14593" width="39.54296875" style="133" customWidth="1"/>
    <col min="14594" max="14594" width="35.7265625" style="133" customWidth="1"/>
    <col min="14595" max="14848" width="8.81640625" style="133"/>
    <col min="14849" max="14849" width="39.54296875" style="133" customWidth="1"/>
    <col min="14850" max="14850" width="35.7265625" style="133" customWidth="1"/>
    <col min="14851" max="15104" width="8.81640625" style="133"/>
    <col min="15105" max="15105" width="39.54296875" style="133" customWidth="1"/>
    <col min="15106" max="15106" width="35.7265625" style="133" customWidth="1"/>
    <col min="15107" max="15360" width="8.81640625" style="133"/>
    <col min="15361" max="15361" width="39.54296875" style="133" customWidth="1"/>
    <col min="15362" max="15362" width="35.7265625" style="133" customWidth="1"/>
    <col min="15363" max="15616" width="8.81640625" style="133"/>
    <col min="15617" max="15617" width="39.54296875" style="133" customWidth="1"/>
    <col min="15618" max="15618" width="35.7265625" style="133" customWidth="1"/>
    <col min="15619" max="15872" width="8.81640625" style="133"/>
    <col min="15873" max="15873" width="39.54296875" style="133" customWidth="1"/>
    <col min="15874" max="15874" width="35.7265625" style="133" customWidth="1"/>
    <col min="15875" max="16128" width="8.81640625" style="133"/>
    <col min="16129" max="16129" width="39.54296875" style="133" customWidth="1"/>
    <col min="16130" max="16130" width="35.7265625" style="133" customWidth="1"/>
    <col min="16131" max="16384" width="8.81640625" style="133"/>
  </cols>
  <sheetData>
    <row r="1" spans="1:7" ht="15.5" x14ac:dyDescent="0.3">
      <c r="A1" s="131" t="s">
        <v>96</v>
      </c>
      <c r="B1" s="132"/>
      <c r="C1" s="132"/>
      <c r="D1" s="132"/>
    </row>
    <row r="2" spans="1:7" ht="18" x14ac:dyDescent="0.4">
      <c r="A2" s="134" t="s">
        <v>97</v>
      </c>
      <c r="B2" s="134"/>
      <c r="C2" s="134"/>
    </row>
    <row r="3" spans="1:7" ht="15.5" x14ac:dyDescent="0.3">
      <c r="A3" s="135" t="s">
        <v>98</v>
      </c>
      <c r="B3" s="136"/>
      <c r="C3" s="137"/>
      <c r="D3" s="137"/>
      <c r="E3" s="137"/>
      <c r="F3" s="137"/>
    </row>
    <row r="4" spans="1:7" ht="15.5" x14ac:dyDescent="0.25">
      <c r="A4" s="133" t="s">
        <v>99</v>
      </c>
      <c r="B4" s="136"/>
      <c r="C4" s="136"/>
      <c r="D4" s="136"/>
      <c r="E4" s="136"/>
      <c r="F4" s="136"/>
    </row>
    <row r="5" spans="1:7" ht="15.5" x14ac:dyDescent="0.25">
      <c r="A5" s="133" t="s">
        <v>100</v>
      </c>
      <c r="B5" s="136"/>
      <c r="C5" s="136"/>
      <c r="D5" s="136"/>
      <c r="E5" s="136"/>
      <c r="F5" s="136"/>
    </row>
    <row r="6" spans="1:7" ht="16" thickBot="1" x14ac:dyDescent="0.35">
      <c r="A6" s="135"/>
      <c r="B6" s="139"/>
      <c r="C6" s="139"/>
      <c r="D6" s="139"/>
    </row>
    <row r="7" spans="1:7" ht="23.5" thickBot="1" x14ac:dyDescent="0.3">
      <c r="A7" s="564" t="s">
        <v>19</v>
      </c>
      <c r="B7" s="565"/>
      <c r="C7" s="139"/>
      <c r="D7" s="139"/>
    </row>
    <row r="8" spans="1:7" ht="16" thickBot="1" x14ac:dyDescent="0.4">
      <c r="A8" s="356" t="s">
        <v>4</v>
      </c>
      <c r="B8" s="138" t="str">
        <f>'P-1 Budget Summary'!B6:D6</f>
        <v>enter agency name here</v>
      </c>
      <c r="C8" s="139"/>
      <c r="D8" s="139"/>
    </row>
    <row r="9" spans="1:7" ht="16" thickBot="1" x14ac:dyDescent="0.4">
      <c r="A9" s="356" t="s">
        <v>25</v>
      </c>
      <c r="B9" s="138" t="str">
        <f>'P-1 Budget Summary'!B7</f>
        <v>July 1, 2023 - June 30, 2024</v>
      </c>
      <c r="C9" s="139"/>
      <c r="D9" s="139"/>
    </row>
    <row r="10" spans="1:7" ht="15.5" x14ac:dyDescent="0.25">
      <c r="A10" s="357"/>
      <c r="B10" s="140"/>
      <c r="C10" s="136"/>
      <c r="D10" s="139"/>
      <c r="E10" s="136"/>
      <c r="F10" s="136"/>
      <c r="G10" s="136"/>
    </row>
    <row r="11" spans="1:7" ht="18.5" thickBot="1" x14ac:dyDescent="0.3">
      <c r="A11" s="569" t="s">
        <v>101</v>
      </c>
      <c r="B11" s="570"/>
      <c r="D11" s="136"/>
      <c r="E11" s="136"/>
      <c r="F11" s="136"/>
      <c r="G11" s="136"/>
    </row>
    <row r="12" spans="1:7" ht="13" x14ac:dyDescent="0.3">
      <c r="A12" s="358"/>
      <c r="B12" s="302"/>
    </row>
    <row r="13" spans="1:7" ht="15.5" x14ac:dyDescent="0.35">
      <c r="A13" s="359" t="s">
        <v>102</v>
      </c>
      <c r="B13" s="302"/>
    </row>
    <row r="14" spans="1:7" ht="15.5" x14ac:dyDescent="0.25">
      <c r="A14" s="308" t="str">
        <f>'[1]P 1-Budget Summary'!A12</f>
        <v>SALARIES</v>
      </c>
      <c r="B14" s="141">
        <f>'P-1 Budget Summary'!B12</f>
        <v>0</v>
      </c>
    </row>
    <row r="15" spans="1:7" ht="15.5" x14ac:dyDescent="0.25">
      <c r="A15" s="308" t="str">
        <f>'[1]P 1-Budget Summary'!A13</f>
        <v>EMPLOYEE BENEFITS</v>
      </c>
      <c r="B15" s="141">
        <f>'P-1 Budget Summary'!B13</f>
        <v>0</v>
      </c>
    </row>
    <row r="16" spans="1:7" ht="15.5" x14ac:dyDescent="0.25">
      <c r="A16" s="308" t="str">
        <f>'[1]P 1-Budget Summary'!A14</f>
        <v>OFFICE RENT</v>
      </c>
      <c r="B16" s="141">
        <f>'P-1 Budget Summary'!B14</f>
        <v>0</v>
      </c>
    </row>
    <row r="17" spans="1:9" ht="15.5" x14ac:dyDescent="0.25">
      <c r="A17" s="308" t="str">
        <f>'[1]P 1-Budget Summary'!A15</f>
        <v>OFFICE &amp; PROGRAM</v>
      </c>
      <c r="B17" s="141">
        <f>'P-1 Budget Summary'!B15</f>
        <v>0</v>
      </c>
    </row>
    <row r="18" spans="1:9" ht="15.5" x14ac:dyDescent="0.25">
      <c r="A18" s="308" t="str">
        <f>'P-1 Budget Summary'!A16</f>
        <v>EQUIPMENT</v>
      </c>
      <c r="B18" s="141">
        <f>'P-1 Budget Summary'!B16</f>
        <v>0</v>
      </c>
    </row>
    <row r="19" spans="1:9" ht="15.5" x14ac:dyDescent="0.25">
      <c r="A19" s="308" t="str">
        <f>'P-1 Budget Summary'!A17</f>
        <v>SUBAWARDS</v>
      </c>
      <c r="B19" s="141">
        <f>'P-1 Budget Summary'!B17</f>
        <v>0</v>
      </c>
    </row>
    <row r="20" spans="1:9" ht="15.5" x14ac:dyDescent="0.25">
      <c r="A20" s="308" t="str">
        <f>'P-1 Budget Summary'!A18</f>
        <v>TRAINING/TRANSPORTATION</v>
      </c>
      <c r="B20" s="141">
        <f>'P-1 Budget Summary'!B18</f>
        <v>0</v>
      </c>
    </row>
    <row r="21" spans="1:9" ht="16" thickBot="1" x14ac:dyDescent="0.3">
      <c r="A21" s="308" t="str">
        <f>'[1]P 1-Budget Summary'!A19</f>
        <v xml:space="preserve">OTHER </v>
      </c>
      <c r="B21" s="142">
        <f>'P-1 Budget Summary'!B19</f>
        <v>0</v>
      </c>
    </row>
    <row r="22" spans="1:9" ht="16" thickTop="1" x14ac:dyDescent="0.35">
      <c r="A22" s="360" t="s">
        <v>103</v>
      </c>
      <c r="B22" s="143">
        <f>SUM(B12:B21)</f>
        <v>0</v>
      </c>
    </row>
    <row r="23" spans="1:9" x14ac:dyDescent="0.25">
      <c r="A23" s="357"/>
      <c r="B23" s="144"/>
    </row>
    <row r="24" spans="1:9" ht="13" x14ac:dyDescent="0.3">
      <c r="A24" s="361" t="s">
        <v>104</v>
      </c>
      <c r="B24" s="145"/>
    </row>
    <row r="25" spans="1:9" ht="15.5" x14ac:dyDescent="0.35">
      <c r="A25" s="362" t="s">
        <v>78</v>
      </c>
      <c r="B25" s="146">
        <f>B16</f>
        <v>0</v>
      </c>
    </row>
    <row r="26" spans="1:9" x14ac:dyDescent="0.25">
      <c r="A26" s="363"/>
      <c r="B26" s="141"/>
    </row>
    <row r="27" spans="1:9" ht="15.5" x14ac:dyDescent="0.35">
      <c r="A27" s="362" t="s">
        <v>80</v>
      </c>
      <c r="B27" s="146">
        <f>B18</f>
        <v>0</v>
      </c>
    </row>
    <row r="28" spans="1:9" x14ac:dyDescent="0.25">
      <c r="A28" s="363"/>
      <c r="B28" s="141"/>
    </row>
    <row r="29" spans="1:9" ht="15.5" x14ac:dyDescent="0.35">
      <c r="A29" s="362" t="s">
        <v>105</v>
      </c>
      <c r="B29" s="147" t="str">
        <f>IF(B19&gt;25000,B19-25000,"")</f>
        <v/>
      </c>
      <c r="C29" s="148"/>
    </row>
    <row r="30" spans="1:9" x14ac:dyDescent="0.25">
      <c r="A30" s="357"/>
      <c r="B30" s="364"/>
      <c r="D30" s="148"/>
      <c r="E30" s="148"/>
      <c r="F30" s="148"/>
      <c r="G30" s="148"/>
      <c r="H30" s="148"/>
      <c r="I30" s="148"/>
    </row>
    <row r="31" spans="1:9" ht="15.5" x14ac:dyDescent="0.35">
      <c r="A31" s="365" t="s">
        <v>106</v>
      </c>
      <c r="B31" s="149"/>
      <c r="C31" s="148" t="s">
        <v>107</v>
      </c>
    </row>
    <row r="32" spans="1:9" x14ac:dyDescent="0.25">
      <c r="A32" s="357"/>
      <c r="B32" s="366"/>
      <c r="C32" s="148" t="s">
        <v>108</v>
      </c>
      <c r="D32" s="148"/>
      <c r="E32" s="148"/>
      <c r="F32" s="148"/>
      <c r="G32" s="148"/>
      <c r="H32" s="148"/>
      <c r="I32" s="148"/>
    </row>
    <row r="33" spans="1:25" x14ac:dyDescent="0.25">
      <c r="A33" s="357"/>
      <c r="B33" s="366"/>
      <c r="C33" s="367"/>
      <c r="D33" s="148"/>
      <c r="E33" s="148"/>
      <c r="F33" s="148"/>
      <c r="G33" s="148"/>
      <c r="H33" s="148"/>
      <c r="I33" s="148"/>
    </row>
    <row r="34" spans="1:25" ht="13.5" thickBot="1" x14ac:dyDescent="0.35">
      <c r="A34" s="358" t="s">
        <v>109</v>
      </c>
      <c r="B34" s="368">
        <f>SUM(B25:B31)</f>
        <v>0</v>
      </c>
      <c r="D34" s="367"/>
      <c r="E34" s="367"/>
      <c r="F34" s="367"/>
      <c r="G34" s="367"/>
      <c r="H34" s="367"/>
      <c r="I34" s="367"/>
      <c r="J34" s="367"/>
    </row>
    <row r="35" spans="1:25" ht="13" thickTop="1" x14ac:dyDescent="0.25">
      <c r="A35" s="357"/>
      <c r="B35" s="144"/>
      <c r="C35" s="148"/>
      <c r="I35" s="367"/>
      <c r="J35" s="367"/>
      <c r="K35" s="148"/>
      <c r="L35" s="148"/>
      <c r="M35" s="148"/>
      <c r="N35" s="148"/>
      <c r="O35" s="148"/>
      <c r="P35" s="148"/>
      <c r="Q35" s="148"/>
      <c r="R35" s="148"/>
      <c r="S35" s="148"/>
      <c r="T35" s="148"/>
      <c r="U35" s="148"/>
      <c r="V35" s="148"/>
      <c r="W35" s="148"/>
      <c r="X35" s="148"/>
      <c r="Y35" s="148"/>
    </row>
    <row r="36" spans="1:25" ht="13" x14ac:dyDescent="0.3">
      <c r="A36" s="358" t="s">
        <v>110</v>
      </c>
      <c r="B36" s="150">
        <f>B22-B34</f>
        <v>0</v>
      </c>
      <c r="C36" s="133" t="s">
        <v>111</v>
      </c>
      <c r="D36" s="148"/>
      <c r="E36" s="148"/>
      <c r="F36" s="148"/>
      <c r="G36" s="148"/>
      <c r="H36" s="148"/>
      <c r="I36" s="148"/>
    </row>
    <row r="37" spans="1:25" x14ac:dyDescent="0.25">
      <c r="A37" s="357"/>
      <c r="B37" s="144"/>
    </row>
    <row r="38" spans="1:25" ht="13" x14ac:dyDescent="0.3">
      <c r="A38" s="358" t="s">
        <v>112</v>
      </c>
      <c r="B38" s="151"/>
      <c r="C38" s="135" t="s">
        <v>113</v>
      </c>
    </row>
    <row r="39" spans="1:25" ht="13" x14ac:dyDescent="0.3">
      <c r="A39" s="357"/>
      <c r="B39" s="144"/>
      <c r="C39" s="133" t="s">
        <v>114</v>
      </c>
      <c r="D39" s="135"/>
      <c r="E39" s="135"/>
      <c r="F39" s="135"/>
      <c r="G39" s="135"/>
      <c r="H39" s="135"/>
      <c r="I39" s="135"/>
    </row>
    <row r="40" spans="1:25" ht="15.5" x14ac:dyDescent="0.35">
      <c r="A40" s="369" t="s">
        <v>115</v>
      </c>
      <c r="B40" s="370">
        <f>B36*B38</f>
        <v>0</v>
      </c>
      <c r="C40" s="152"/>
    </row>
    <row r="41" spans="1:25" ht="15.5" x14ac:dyDescent="0.35">
      <c r="A41" s="135"/>
      <c r="B41" s="371"/>
      <c r="D41" s="152"/>
      <c r="E41" s="152"/>
      <c r="F41" s="152"/>
      <c r="G41" s="152"/>
      <c r="H41" s="152"/>
      <c r="I41" s="372"/>
      <c r="J41" s="372"/>
    </row>
    <row r="42" spans="1:25" ht="13" x14ac:dyDescent="0.3">
      <c r="A42" s="135"/>
      <c r="B42" s="371"/>
    </row>
    <row r="43" spans="1:25" ht="13.15" customHeight="1" x14ac:dyDescent="0.25">
      <c r="A43" s="566" t="s">
        <v>116</v>
      </c>
      <c r="B43" s="567"/>
      <c r="C43" s="567"/>
      <c r="D43" s="567"/>
      <c r="E43" s="567"/>
      <c r="F43" s="567"/>
      <c r="G43" s="567"/>
      <c r="H43" s="567"/>
      <c r="I43" s="567"/>
      <c r="J43" s="567"/>
    </row>
    <row r="44" spans="1:25" x14ac:dyDescent="0.25">
      <c r="A44" s="567"/>
      <c r="B44" s="567"/>
      <c r="C44" s="567"/>
      <c r="D44" s="567"/>
      <c r="E44" s="567"/>
      <c r="F44" s="567"/>
      <c r="G44" s="567"/>
      <c r="H44" s="567"/>
      <c r="I44" s="567"/>
      <c r="J44" s="567"/>
    </row>
    <row r="45" spans="1:25" x14ac:dyDescent="0.25">
      <c r="A45" s="567"/>
      <c r="B45" s="567"/>
      <c r="C45" s="567"/>
      <c r="D45" s="567"/>
      <c r="E45" s="567"/>
      <c r="F45" s="567"/>
      <c r="G45" s="567"/>
      <c r="H45" s="567"/>
      <c r="I45" s="567"/>
      <c r="J45" s="567"/>
    </row>
    <row r="46" spans="1:25" ht="79.150000000000006" customHeight="1" x14ac:dyDescent="0.25">
      <c r="A46" s="568" t="s">
        <v>117</v>
      </c>
      <c r="B46" s="568"/>
      <c r="C46" s="568"/>
      <c r="D46" s="568"/>
      <c r="E46" s="568"/>
      <c r="F46" s="568"/>
      <c r="G46" s="568"/>
      <c r="H46" s="568"/>
      <c r="I46" s="568"/>
      <c r="J46" s="568"/>
    </row>
    <row r="47" spans="1:25" x14ac:dyDescent="0.25">
      <c r="A47" s="153"/>
      <c r="B47" s="153"/>
      <c r="C47" s="153"/>
      <c r="D47" s="153"/>
      <c r="E47" s="153"/>
      <c r="F47" s="153"/>
      <c r="G47" s="153"/>
      <c r="H47" s="153"/>
      <c r="I47" s="153"/>
      <c r="J47" s="153"/>
    </row>
    <row r="48" spans="1:25" x14ac:dyDescent="0.25">
      <c r="A48" s="153"/>
      <c r="B48" s="153"/>
      <c r="C48" s="153"/>
      <c r="D48" s="153"/>
      <c r="E48" s="153"/>
      <c r="F48" s="153"/>
      <c r="G48" s="153"/>
      <c r="H48" s="153"/>
      <c r="I48" s="153"/>
      <c r="J48" s="153"/>
    </row>
    <row r="49" spans="1:10" x14ac:dyDescent="0.25">
      <c r="A49" s="153"/>
      <c r="B49" s="153"/>
      <c r="C49" s="153"/>
      <c r="D49" s="153"/>
      <c r="E49" s="153"/>
      <c r="F49" s="153"/>
      <c r="G49" s="153"/>
      <c r="H49" s="153"/>
      <c r="I49" s="153"/>
      <c r="J49" s="153"/>
    </row>
  </sheetData>
  <sheetProtection algorithmName="SHA-512" hashValue="fnJQ2+Hahqo9kiTmJy4+NEyNxHX7ck44C9MlD0Nsh9QeNX67DsFO0Oa6wMuQ0/D6VBCMq+Aw7XdptFWsE6wuFQ==" saltValue="Xm6ZAuapt8vLZOr96Tmn/w==" spinCount="100000" sheet="1" selectLockedCells="1"/>
  <mergeCells count="4">
    <mergeCell ref="A7:B7"/>
    <mergeCell ref="A43:J45"/>
    <mergeCell ref="A46:J46"/>
    <mergeCell ref="A11:B11"/>
  </mergeCells>
  <dataValidations xWindow="940" yWindow="622" count="2">
    <dataValidation allowBlank="1" showInputMessage="1" showErrorMessage="1" prompt="Enter a rate of UP TO 10% here.  Do not enter a rate if you filled out Tab P-6 Indirect (2). " sqref="WVJ98307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B38" xr:uid="{00000000-0002-0000-0600-000000000000}"/>
    <dataValidation allowBlank="1" showInputMessage="1" showErrorMessage="1" prompt="Other exclusions include capital expenditures, patient care, tuition remission, scholarships and fellowships, and participant support costs.  Participant support costs are direct costs for stipends, travel and registration fees paid on behalf of clients." sqref="WVJ98307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B31" xr:uid="{00000000-0002-0000-0600-000001000000}"/>
  </dataValidations>
  <pageMargins left="0" right="0" top="0.25" bottom="0.25" header="0.3" footer="0.3"/>
  <pageSetup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G34"/>
  <sheetViews>
    <sheetView topLeftCell="A6" zoomScale="80" zoomScaleNormal="80" workbookViewId="0">
      <selection activeCell="N31" sqref="N31"/>
    </sheetView>
  </sheetViews>
  <sheetFormatPr defaultRowHeight="14.5" x14ac:dyDescent="0.35"/>
  <cols>
    <col min="1" max="1" width="39.54296875" customWidth="1"/>
    <col min="2" max="2" width="35.7265625" customWidth="1"/>
    <col min="3" max="3" width="13.08984375" customWidth="1"/>
  </cols>
  <sheetData>
    <row r="1" spans="1:7" ht="18" x14ac:dyDescent="0.4">
      <c r="A1" s="134" t="s">
        <v>97</v>
      </c>
      <c r="B1" s="133"/>
      <c r="C1" s="133"/>
      <c r="D1" s="133"/>
      <c r="E1" s="133"/>
      <c r="F1" s="133"/>
      <c r="G1" s="133"/>
    </row>
    <row r="2" spans="1:7" ht="15.5" x14ac:dyDescent="0.35">
      <c r="A2" s="294" t="s">
        <v>195</v>
      </c>
      <c r="B2" s="136"/>
      <c r="C2" s="137"/>
      <c r="D2" s="137"/>
      <c r="E2" s="137"/>
      <c r="F2" s="133"/>
      <c r="G2" s="133"/>
    </row>
    <row r="3" spans="1:7" ht="15.5" x14ac:dyDescent="0.35">
      <c r="A3" s="37" t="s">
        <v>202</v>
      </c>
      <c r="B3" s="136"/>
      <c r="C3" s="137"/>
      <c r="D3" s="137"/>
      <c r="E3" s="137"/>
      <c r="F3" s="133"/>
      <c r="G3" s="133"/>
    </row>
    <row r="4" spans="1:7" x14ac:dyDescent="0.35">
      <c r="A4" s="295" t="s">
        <v>196</v>
      </c>
      <c r="B4" s="133"/>
      <c r="C4" s="133"/>
      <c r="D4" s="133"/>
      <c r="E4" s="133"/>
      <c r="F4" s="133"/>
      <c r="G4" s="133"/>
    </row>
    <row r="5" spans="1:7" ht="15" thickBot="1" x14ac:dyDescent="0.4">
      <c r="A5" s="37"/>
      <c r="B5" s="296"/>
      <c r="C5" s="133"/>
      <c r="D5" s="133"/>
      <c r="E5" s="133"/>
      <c r="F5" s="133"/>
      <c r="G5" s="133"/>
    </row>
    <row r="6" spans="1:7" ht="20.5" thickBot="1" x14ac:dyDescent="0.4">
      <c r="A6" s="571" t="s">
        <v>19</v>
      </c>
      <c r="B6" s="572"/>
      <c r="C6" s="133"/>
      <c r="D6" s="133"/>
      <c r="E6" s="133"/>
      <c r="F6" s="133"/>
      <c r="G6" s="133"/>
    </row>
    <row r="7" spans="1:7" ht="20.5" thickBot="1" x14ac:dyDescent="0.4">
      <c r="A7" s="573"/>
      <c r="B7" s="574"/>
      <c r="C7" s="133"/>
      <c r="D7" s="133"/>
      <c r="E7" s="133"/>
      <c r="F7" s="133"/>
      <c r="G7" s="133"/>
    </row>
    <row r="8" spans="1:7" ht="16" thickBot="1" x14ac:dyDescent="0.4">
      <c r="A8" s="297" t="s">
        <v>4</v>
      </c>
      <c r="B8" s="298" t="str">
        <f>'P-1 Budget Summary'!B6:D6</f>
        <v>enter agency name here</v>
      </c>
      <c r="C8" s="139"/>
      <c r="D8" s="139"/>
      <c r="E8" s="139"/>
      <c r="F8" s="139"/>
      <c r="G8" s="139"/>
    </row>
    <row r="9" spans="1:7" ht="16" thickBot="1" x14ac:dyDescent="0.4">
      <c r="A9" s="299" t="s">
        <v>25</v>
      </c>
      <c r="B9" s="300" t="str">
        <f>'P-1 Budget Summary'!B7</f>
        <v>July 1, 2023 - June 30, 2024</v>
      </c>
      <c r="C9" s="136"/>
      <c r="D9" s="136"/>
      <c r="E9" s="136"/>
      <c r="F9" s="136"/>
      <c r="G9" s="136"/>
    </row>
    <row r="10" spans="1:7" ht="15.5" x14ac:dyDescent="0.35">
      <c r="A10" s="301"/>
      <c r="B10" s="140"/>
      <c r="C10" s="136"/>
      <c r="D10" s="136"/>
      <c r="E10" s="136"/>
      <c r="F10" s="136"/>
      <c r="G10" s="136"/>
    </row>
    <row r="11" spans="1:7" ht="18" x14ac:dyDescent="0.35">
      <c r="A11" s="575" t="s">
        <v>197</v>
      </c>
      <c r="B11" s="576"/>
      <c r="C11" s="133"/>
      <c r="D11" s="133"/>
      <c r="E11" s="133"/>
      <c r="F11" s="133"/>
      <c r="G11" s="136"/>
    </row>
    <row r="12" spans="1:7" x14ac:dyDescent="0.35">
      <c r="A12" s="373"/>
      <c r="B12" s="374"/>
    </row>
    <row r="13" spans="1:7" x14ac:dyDescent="0.35">
      <c r="A13" s="358" t="s">
        <v>198</v>
      </c>
      <c r="B13" s="302"/>
      <c r="C13" s="133"/>
      <c r="D13" s="133"/>
      <c r="E13" s="133"/>
      <c r="F13" s="133"/>
      <c r="G13" s="133"/>
    </row>
    <row r="14" spans="1:7" x14ac:dyDescent="0.35">
      <c r="A14" s="357" t="s">
        <v>11</v>
      </c>
      <c r="B14" s="302">
        <f>'P-1 Budget Summary'!B12</f>
        <v>0</v>
      </c>
      <c r="C14" s="133"/>
      <c r="D14" s="133"/>
      <c r="E14" s="133"/>
      <c r="F14" s="133"/>
      <c r="G14" s="133"/>
    </row>
    <row r="15" spans="1:7" x14ac:dyDescent="0.35">
      <c r="A15" s="357" t="s">
        <v>12</v>
      </c>
      <c r="B15" s="302">
        <f>'P-1 Budget Summary'!B13</f>
        <v>0</v>
      </c>
      <c r="C15" s="133"/>
      <c r="D15" s="133"/>
      <c r="E15" s="133"/>
      <c r="F15" s="133"/>
      <c r="G15" s="133"/>
    </row>
    <row r="16" spans="1:7" x14ac:dyDescent="0.35">
      <c r="A16" s="357" t="s">
        <v>13</v>
      </c>
      <c r="B16" s="302">
        <f>'P-1 Budget Summary'!B14</f>
        <v>0</v>
      </c>
      <c r="C16" s="133"/>
      <c r="D16" s="133"/>
      <c r="E16" s="133"/>
      <c r="F16" s="133"/>
      <c r="G16" s="133"/>
    </row>
    <row r="17" spans="1:7" x14ac:dyDescent="0.35">
      <c r="A17" s="357" t="s">
        <v>14</v>
      </c>
      <c r="B17" s="302">
        <f>'P-1 Budget Summary'!B15</f>
        <v>0</v>
      </c>
      <c r="C17" s="375">
        <f>SUM(B16:B21)</f>
        <v>0</v>
      </c>
      <c r="D17" s="133"/>
      <c r="E17" s="133"/>
      <c r="F17" s="133"/>
      <c r="G17" s="133"/>
    </row>
    <row r="18" spans="1:7" x14ac:dyDescent="0.35">
      <c r="A18" s="357" t="s">
        <v>15</v>
      </c>
      <c r="B18" s="302">
        <f>'P-1 Budget Summary'!B16</f>
        <v>0</v>
      </c>
      <c r="C18" s="133"/>
      <c r="D18" s="133"/>
      <c r="E18" s="133"/>
      <c r="F18" s="133"/>
      <c r="G18" s="133"/>
    </row>
    <row r="19" spans="1:7" x14ac:dyDescent="0.35">
      <c r="A19" s="357" t="s">
        <v>16</v>
      </c>
      <c r="B19" s="302">
        <f>'P-1 Budget Summary'!B17</f>
        <v>0</v>
      </c>
      <c r="C19" s="133"/>
      <c r="D19" s="133"/>
      <c r="E19" s="133"/>
      <c r="F19" s="133"/>
      <c r="G19" s="133"/>
    </row>
    <row r="20" spans="1:7" x14ac:dyDescent="0.35">
      <c r="A20" s="357" t="s">
        <v>17</v>
      </c>
      <c r="B20" s="302">
        <f>'P-1 Budget Summary'!B18</f>
        <v>0</v>
      </c>
      <c r="C20" s="133"/>
      <c r="D20" s="133"/>
      <c r="E20" s="133"/>
      <c r="F20" s="133"/>
      <c r="G20" s="133"/>
    </row>
    <row r="21" spans="1:7" ht="15" thickBot="1" x14ac:dyDescent="0.4">
      <c r="A21" s="357" t="s">
        <v>18</v>
      </c>
      <c r="B21" s="303">
        <f>'P-1 Budget Summary'!B19</f>
        <v>0</v>
      </c>
      <c r="C21" s="133"/>
      <c r="D21" s="133"/>
      <c r="E21" s="133"/>
      <c r="F21" s="133"/>
      <c r="G21" s="133"/>
    </row>
    <row r="22" spans="1:7" ht="15" thickTop="1" x14ac:dyDescent="0.35">
      <c r="A22" s="358" t="s">
        <v>103</v>
      </c>
      <c r="B22" s="150">
        <f>SUM(B14:B21)</f>
        <v>0</v>
      </c>
      <c r="C22" s="133"/>
      <c r="D22" s="133"/>
      <c r="E22" s="133"/>
      <c r="F22" s="133"/>
      <c r="G22" s="133"/>
    </row>
    <row r="23" spans="1:7" x14ac:dyDescent="0.35">
      <c r="A23" s="358"/>
      <c r="B23" s="302"/>
      <c r="C23" s="133"/>
      <c r="D23" s="133"/>
      <c r="E23" s="133"/>
      <c r="F23" s="133"/>
      <c r="G23" s="133"/>
    </row>
    <row r="24" spans="1:7" x14ac:dyDescent="0.35">
      <c r="A24" s="376" t="s">
        <v>104</v>
      </c>
      <c r="B24" s="144"/>
      <c r="C24" s="133"/>
      <c r="D24" s="133"/>
      <c r="E24" s="133"/>
      <c r="F24" s="133"/>
      <c r="G24" s="133"/>
    </row>
    <row r="25" spans="1:7" ht="40" thickBot="1" x14ac:dyDescent="0.4">
      <c r="A25" s="377" t="s">
        <v>203</v>
      </c>
      <c r="B25" s="304"/>
      <c r="C25" s="148"/>
      <c r="D25" s="148"/>
      <c r="E25" s="148"/>
      <c r="F25" s="148"/>
      <c r="G25" s="148"/>
    </row>
    <row r="26" spans="1:7" ht="15" thickTop="1" x14ac:dyDescent="0.35">
      <c r="A26" s="357"/>
      <c r="B26" s="366"/>
      <c r="C26" s="148"/>
      <c r="D26" s="148"/>
      <c r="E26" s="148"/>
      <c r="F26" s="148"/>
      <c r="G26" s="148"/>
    </row>
    <row r="27" spans="1:7" x14ac:dyDescent="0.35">
      <c r="A27" s="358" t="s">
        <v>110</v>
      </c>
      <c r="B27" s="150">
        <f>B22-B25</f>
        <v>0</v>
      </c>
      <c r="C27" s="133" t="s">
        <v>199</v>
      </c>
      <c r="D27" s="133"/>
      <c r="E27" s="133"/>
      <c r="F27" s="133"/>
      <c r="G27" s="133"/>
    </row>
    <row r="28" spans="1:7" x14ac:dyDescent="0.35">
      <c r="A28" s="357"/>
      <c r="B28" s="144"/>
      <c r="C28" s="133"/>
      <c r="D28" s="133"/>
      <c r="E28" s="133"/>
      <c r="F28" s="133"/>
      <c r="G28" s="133"/>
    </row>
    <row r="29" spans="1:7" x14ac:dyDescent="0.35">
      <c r="A29" s="358" t="s">
        <v>112</v>
      </c>
      <c r="B29" s="151"/>
      <c r="C29" s="135" t="s">
        <v>200</v>
      </c>
      <c r="D29" s="135"/>
      <c r="E29" s="135"/>
      <c r="F29" s="135"/>
      <c r="G29" s="135"/>
    </row>
    <row r="30" spans="1:7" x14ac:dyDescent="0.35">
      <c r="A30" s="357"/>
      <c r="B30" s="144"/>
      <c r="C30" s="133" t="s">
        <v>201</v>
      </c>
      <c r="D30" s="133"/>
      <c r="E30" s="133"/>
      <c r="F30" s="133"/>
      <c r="G30" s="133"/>
    </row>
    <row r="31" spans="1:7" ht="18.5" thickBot="1" x14ac:dyDescent="0.45">
      <c r="A31" s="358" t="s">
        <v>115</v>
      </c>
      <c r="B31" s="368">
        <f>B27*B29</f>
        <v>0</v>
      </c>
      <c r="C31" s="152"/>
      <c r="D31" s="305"/>
      <c r="E31" s="305"/>
      <c r="F31" s="305"/>
      <c r="G31" s="305"/>
    </row>
    <row r="32" spans="1:7" ht="10.5" customHeight="1" thickTop="1" x14ac:dyDescent="0.4">
      <c r="A32" s="358"/>
      <c r="B32" s="150"/>
      <c r="C32" s="152"/>
      <c r="D32" s="305"/>
      <c r="E32" s="305"/>
      <c r="F32" s="305"/>
      <c r="G32" s="305"/>
    </row>
    <row r="33" spans="1:7" ht="25.5" customHeight="1" x14ac:dyDescent="0.4">
      <c r="A33" s="577" t="s">
        <v>196</v>
      </c>
      <c r="B33" s="578"/>
      <c r="C33" s="306"/>
      <c r="D33" s="307"/>
      <c r="E33" s="305"/>
      <c r="F33" s="305"/>
      <c r="G33" s="305"/>
    </row>
    <row r="34" spans="1:7" ht="15" thickBot="1" x14ac:dyDescent="0.4">
      <c r="A34" s="379"/>
      <c r="B34" s="378"/>
      <c r="C34" s="133"/>
      <c r="D34" s="133"/>
      <c r="E34" s="133"/>
      <c r="F34" s="133"/>
      <c r="G34" s="133"/>
    </row>
  </sheetData>
  <sheetProtection algorithmName="SHA-512" hashValue="bAIfuAAgr7ZRa6AoDvZrKWnDx7sQp9jPBNfAKrGKC8Nr1Aqzac7Wadheu8G9EDcAcwrBbznZ0wfwLdr5URqf9w==" saltValue="idmFQdyeWrzk0aYWAf6H3A==" spinCount="100000" sheet="1" objects="1" scenarios="1"/>
  <mergeCells count="4">
    <mergeCell ref="A6:B6"/>
    <mergeCell ref="A7:B7"/>
    <mergeCell ref="A11:B11"/>
    <mergeCell ref="A33:B33"/>
  </mergeCells>
  <dataValidations xWindow="726" yWindow="645" count="1">
    <dataValidation allowBlank="1" showInputMessage="1" showErrorMessage="1" prompt="Enter your federally approved indirect cost rate here.  Do NOT enter a rate if you filled out Tab P-6 Indirect. " sqref="B29" xr:uid="{00000000-0002-0000-0700-000000000000}"/>
  </dataValidations>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7111117893"/>
    <pageSetUpPr fitToPage="1"/>
  </sheetPr>
  <dimension ref="A1:H54"/>
  <sheetViews>
    <sheetView topLeftCell="A24" zoomScaleNormal="100" workbookViewId="0">
      <selection activeCell="B41" sqref="B41"/>
    </sheetView>
  </sheetViews>
  <sheetFormatPr defaultRowHeight="14.5" x14ac:dyDescent="0.35"/>
  <cols>
    <col min="1" max="1" width="33.453125" customWidth="1"/>
    <col min="2" max="2" width="16.81640625" customWidth="1"/>
    <col min="3" max="3" width="94" style="247" customWidth="1"/>
    <col min="4" max="4" width="27.7265625" style="247" customWidth="1"/>
    <col min="5" max="5" width="14.1796875" style="247" customWidth="1"/>
    <col min="6" max="6" width="94.1796875" style="247" customWidth="1"/>
    <col min="257" max="257" width="33.453125" customWidth="1"/>
    <col min="258" max="258" width="16.81640625" customWidth="1"/>
    <col min="259" max="259" width="94" customWidth="1"/>
    <col min="260" max="260" width="27.7265625" customWidth="1"/>
    <col min="261" max="261" width="14.1796875" customWidth="1"/>
    <col min="262" max="262" width="94.1796875" customWidth="1"/>
    <col min="513" max="513" width="33.453125" customWidth="1"/>
    <col min="514" max="514" width="16.81640625" customWidth="1"/>
    <col min="515" max="515" width="94" customWidth="1"/>
    <col min="516" max="516" width="27.7265625" customWidth="1"/>
    <col min="517" max="517" width="14.1796875" customWidth="1"/>
    <col min="518" max="518" width="94.1796875" customWidth="1"/>
    <col min="769" max="769" width="33.453125" customWidth="1"/>
    <col min="770" max="770" width="16.81640625" customWidth="1"/>
    <col min="771" max="771" width="94" customWidth="1"/>
    <col min="772" max="772" width="27.7265625" customWidth="1"/>
    <col min="773" max="773" width="14.1796875" customWidth="1"/>
    <col min="774" max="774" width="94.1796875" customWidth="1"/>
    <col min="1025" max="1025" width="33.453125" customWidth="1"/>
    <col min="1026" max="1026" width="16.81640625" customWidth="1"/>
    <col min="1027" max="1027" width="94" customWidth="1"/>
    <col min="1028" max="1028" width="27.7265625" customWidth="1"/>
    <col min="1029" max="1029" width="14.1796875" customWidth="1"/>
    <col min="1030" max="1030" width="94.1796875" customWidth="1"/>
    <col min="1281" max="1281" width="33.453125" customWidth="1"/>
    <col min="1282" max="1282" width="16.81640625" customWidth="1"/>
    <col min="1283" max="1283" width="94" customWidth="1"/>
    <col min="1284" max="1284" width="27.7265625" customWidth="1"/>
    <col min="1285" max="1285" width="14.1796875" customWidth="1"/>
    <col min="1286" max="1286" width="94.1796875" customWidth="1"/>
    <col min="1537" max="1537" width="33.453125" customWidth="1"/>
    <col min="1538" max="1538" width="16.81640625" customWidth="1"/>
    <col min="1539" max="1539" width="94" customWidth="1"/>
    <col min="1540" max="1540" width="27.7265625" customWidth="1"/>
    <col min="1541" max="1541" width="14.1796875" customWidth="1"/>
    <col min="1542" max="1542" width="94.1796875" customWidth="1"/>
    <col min="1793" max="1793" width="33.453125" customWidth="1"/>
    <col min="1794" max="1794" width="16.81640625" customWidth="1"/>
    <col min="1795" max="1795" width="94" customWidth="1"/>
    <col min="1796" max="1796" width="27.7265625" customWidth="1"/>
    <col min="1797" max="1797" width="14.1796875" customWidth="1"/>
    <col min="1798" max="1798" width="94.1796875" customWidth="1"/>
    <col min="2049" max="2049" width="33.453125" customWidth="1"/>
    <col min="2050" max="2050" width="16.81640625" customWidth="1"/>
    <col min="2051" max="2051" width="94" customWidth="1"/>
    <col min="2052" max="2052" width="27.7265625" customWidth="1"/>
    <col min="2053" max="2053" width="14.1796875" customWidth="1"/>
    <col min="2054" max="2054" width="94.1796875" customWidth="1"/>
    <col min="2305" max="2305" width="33.453125" customWidth="1"/>
    <col min="2306" max="2306" width="16.81640625" customWidth="1"/>
    <col min="2307" max="2307" width="94" customWidth="1"/>
    <col min="2308" max="2308" width="27.7265625" customWidth="1"/>
    <col min="2309" max="2309" width="14.1796875" customWidth="1"/>
    <col min="2310" max="2310" width="94.1796875" customWidth="1"/>
    <col min="2561" max="2561" width="33.453125" customWidth="1"/>
    <col min="2562" max="2562" width="16.81640625" customWidth="1"/>
    <col min="2563" max="2563" width="94" customWidth="1"/>
    <col min="2564" max="2564" width="27.7265625" customWidth="1"/>
    <col min="2565" max="2565" width="14.1796875" customWidth="1"/>
    <col min="2566" max="2566" width="94.1796875" customWidth="1"/>
    <col min="2817" max="2817" width="33.453125" customWidth="1"/>
    <col min="2818" max="2818" width="16.81640625" customWidth="1"/>
    <col min="2819" max="2819" width="94" customWidth="1"/>
    <col min="2820" max="2820" width="27.7265625" customWidth="1"/>
    <col min="2821" max="2821" width="14.1796875" customWidth="1"/>
    <col min="2822" max="2822" width="94.1796875" customWidth="1"/>
    <col min="3073" max="3073" width="33.453125" customWidth="1"/>
    <col min="3074" max="3074" width="16.81640625" customWidth="1"/>
    <col min="3075" max="3075" width="94" customWidth="1"/>
    <col min="3076" max="3076" width="27.7265625" customWidth="1"/>
    <col min="3077" max="3077" width="14.1796875" customWidth="1"/>
    <col min="3078" max="3078" width="94.1796875" customWidth="1"/>
    <col min="3329" max="3329" width="33.453125" customWidth="1"/>
    <col min="3330" max="3330" width="16.81640625" customWidth="1"/>
    <col min="3331" max="3331" width="94" customWidth="1"/>
    <col min="3332" max="3332" width="27.7265625" customWidth="1"/>
    <col min="3333" max="3333" width="14.1796875" customWidth="1"/>
    <col min="3334" max="3334" width="94.1796875" customWidth="1"/>
    <col min="3585" max="3585" width="33.453125" customWidth="1"/>
    <col min="3586" max="3586" width="16.81640625" customWidth="1"/>
    <col min="3587" max="3587" width="94" customWidth="1"/>
    <col min="3588" max="3588" width="27.7265625" customWidth="1"/>
    <col min="3589" max="3589" width="14.1796875" customWidth="1"/>
    <col min="3590" max="3590" width="94.1796875" customWidth="1"/>
    <col min="3841" max="3841" width="33.453125" customWidth="1"/>
    <col min="3842" max="3842" width="16.81640625" customWidth="1"/>
    <col min="3843" max="3843" width="94" customWidth="1"/>
    <col min="3844" max="3844" width="27.7265625" customWidth="1"/>
    <col min="3845" max="3845" width="14.1796875" customWidth="1"/>
    <col min="3846" max="3846" width="94.1796875" customWidth="1"/>
    <col min="4097" max="4097" width="33.453125" customWidth="1"/>
    <col min="4098" max="4098" width="16.81640625" customWidth="1"/>
    <col min="4099" max="4099" width="94" customWidth="1"/>
    <col min="4100" max="4100" width="27.7265625" customWidth="1"/>
    <col min="4101" max="4101" width="14.1796875" customWidth="1"/>
    <col min="4102" max="4102" width="94.1796875" customWidth="1"/>
    <col min="4353" max="4353" width="33.453125" customWidth="1"/>
    <col min="4354" max="4354" width="16.81640625" customWidth="1"/>
    <col min="4355" max="4355" width="94" customWidth="1"/>
    <col min="4356" max="4356" width="27.7265625" customWidth="1"/>
    <col min="4357" max="4357" width="14.1796875" customWidth="1"/>
    <col min="4358" max="4358" width="94.1796875" customWidth="1"/>
    <col min="4609" max="4609" width="33.453125" customWidth="1"/>
    <col min="4610" max="4610" width="16.81640625" customWidth="1"/>
    <col min="4611" max="4611" width="94" customWidth="1"/>
    <col min="4612" max="4612" width="27.7265625" customWidth="1"/>
    <col min="4613" max="4613" width="14.1796875" customWidth="1"/>
    <col min="4614" max="4614" width="94.1796875" customWidth="1"/>
    <col min="4865" max="4865" width="33.453125" customWidth="1"/>
    <col min="4866" max="4866" width="16.81640625" customWidth="1"/>
    <col min="4867" max="4867" width="94" customWidth="1"/>
    <col min="4868" max="4868" width="27.7265625" customWidth="1"/>
    <col min="4869" max="4869" width="14.1796875" customWidth="1"/>
    <col min="4870" max="4870" width="94.1796875" customWidth="1"/>
    <col min="5121" max="5121" width="33.453125" customWidth="1"/>
    <col min="5122" max="5122" width="16.81640625" customWidth="1"/>
    <col min="5123" max="5123" width="94" customWidth="1"/>
    <col min="5124" max="5124" width="27.7265625" customWidth="1"/>
    <col min="5125" max="5125" width="14.1796875" customWidth="1"/>
    <col min="5126" max="5126" width="94.1796875" customWidth="1"/>
    <col min="5377" max="5377" width="33.453125" customWidth="1"/>
    <col min="5378" max="5378" width="16.81640625" customWidth="1"/>
    <col min="5379" max="5379" width="94" customWidth="1"/>
    <col min="5380" max="5380" width="27.7265625" customWidth="1"/>
    <col min="5381" max="5381" width="14.1796875" customWidth="1"/>
    <col min="5382" max="5382" width="94.1796875" customWidth="1"/>
    <col min="5633" max="5633" width="33.453125" customWidth="1"/>
    <col min="5634" max="5634" width="16.81640625" customWidth="1"/>
    <col min="5635" max="5635" width="94" customWidth="1"/>
    <col min="5636" max="5636" width="27.7265625" customWidth="1"/>
    <col min="5637" max="5637" width="14.1796875" customWidth="1"/>
    <col min="5638" max="5638" width="94.1796875" customWidth="1"/>
    <col min="5889" max="5889" width="33.453125" customWidth="1"/>
    <col min="5890" max="5890" width="16.81640625" customWidth="1"/>
    <col min="5891" max="5891" width="94" customWidth="1"/>
    <col min="5892" max="5892" width="27.7265625" customWidth="1"/>
    <col min="5893" max="5893" width="14.1796875" customWidth="1"/>
    <col min="5894" max="5894" width="94.1796875" customWidth="1"/>
    <col min="6145" max="6145" width="33.453125" customWidth="1"/>
    <col min="6146" max="6146" width="16.81640625" customWidth="1"/>
    <col min="6147" max="6147" width="94" customWidth="1"/>
    <col min="6148" max="6148" width="27.7265625" customWidth="1"/>
    <col min="6149" max="6149" width="14.1796875" customWidth="1"/>
    <col min="6150" max="6150" width="94.1796875" customWidth="1"/>
    <col min="6401" max="6401" width="33.453125" customWidth="1"/>
    <col min="6402" max="6402" width="16.81640625" customWidth="1"/>
    <col min="6403" max="6403" width="94" customWidth="1"/>
    <col min="6404" max="6404" width="27.7265625" customWidth="1"/>
    <col min="6405" max="6405" width="14.1796875" customWidth="1"/>
    <col min="6406" max="6406" width="94.1796875" customWidth="1"/>
    <col min="6657" max="6657" width="33.453125" customWidth="1"/>
    <col min="6658" max="6658" width="16.81640625" customWidth="1"/>
    <col min="6659" max="6659" width="94" customWidth="1"/>
    <col min="6660" max="6660" width="27.7265625" customWidth="1"/>
    <col min="6661" max="6661" width="14.1796875" customWidth="1"/>
    <col min="6662" max="6662" width="94.1796875" customWidth="1"/>
    <col min="6913" max="6913" width="33.453125" customWidth="1"/>
    <col min="6914" max="6914" width="16.81640625" customWidth="1"/>
    <col min="6915" max="6915" width="94" customWidth="1"/>
    <col min="6916" max="6916" width="27.7265625" customWidth="1"/>
    <col min="6917" max="6917" width="14.1796875" customWidth="1"/>
    <col min="6918" max="6918" width="94.1796875" customWidth="1"/>
    <col min="7169" max="7169" width="33.453125" customWidth="1"/>
    <col min="7170" max="7170" width="16.81640625" customWidth="1"/>
    <col min="7171" max="7171" width="94" customWidth="1"/>
    <col min="7172" max="7172" width="27.7265625" customWidth="1"/>
    <col min="7173" max="7173" width="14.1796875" customWidth="1"/>
    <col min="7174" max="7174" width="94.1796875" customWidth="1"/>
    <col min="7425" max="7425" width="33.453125" customWidth="1"/>
    <col min="7426" max="7426" width="16.81640625" customWidth="1"/>
    <col min="7427" max="7427" width="94" customWidth="1"/>
    <col min="7428" max="7428" width="27.7265625" customWidth="1"/>
    <col min="7429" max="7429" width="14.1796875" customWidth="1"/>
    <col min="7430" max="7430" width="94.1796875" customWidth="1"/>
    <col min="7681" max="7681" width="33.453125" customWidth="1"/>
    <col min="7682" max="7682" width="16.81640625" customWidth="1"/>
    <col min="7683" max="7683" width="94" customWidth="1"/>
    <col min="7684" max="7684" width="27.7265625" customWidth="1"/>
    <col min="7685" max="7685" width="14.1796875" customWidth="1"/>
    <col min="7686" max="7686" width="94.1796875" customWidth="1"/>
    <col min="7937" max="7937" width="33.453125" customWidth="1"/>
    <col min="7938" max="7938" width="16.81640625" customWidth="1"/>
    <col min="7939" max="7939" width="94" customWidth="1"/>
    <col min="7940" max="7940" width="27.7265625" customWidth="1"/>
    <col min="7941" max="7941" width="14.1796875" customWidth="1"/>
    <col min="7942" max="7942" width="94.1796875" customWidth="1"/>
    <col min="8193" max="8193" width="33.453125" customWidth="1"/>
    <col min="8194" max="8194" width="16.81640625" customWidth="1"/>
    <col min="8195" max="8195" width="94" customWidth="1"/>
    <col min="8196" max="8196" width="27.7265625" customWidth="1"/>
    <col min="8197" max="8197" width="14.1796875" customWidth="1"/>
    <col min="8198" max="8198" width="94.1796875" customWidth="1"/>
    <col min="8449" max="8449" width="33.453125" customWidth="1"/>
    <col min="8450" max="8450" width="16.81640625" customWidth="1"/>
    <col min="8451" max="8451" width="94" customWidth="1"/>
    <col min="8452" max="8452" width="27.7265625" customWidth="1"/>
    <col min="8453" max="8453" width="14.1796875" customWidth="1"/>
    <col min="8454" max="8454" width="94.1796875" customWidth="1"/>
    <col min="8705" max="8705" width="33.453125" customWidth="1"/>
    <col min="8706" max="8706" width="16.81640625" customWidth="1"/>
    <col min="8707" max="8707" width="94" customWidth="1"/>
    <col min="8708" max="8708" width="27.7265625" customWidth="1"/>
    <col min="8709" max="8709" width="14.1796875" customWidth="1"/>
    <col min="8710" max="8710" width="94.1796875" customWidth="1"/>
    <col min="8961" max="8961" width="33.453125" customWidth="1"/>
    <col min="8962" max="8962" width="16.81640625" customWidth="1"/>
    <col min="8963" max="8963" width="94" customWidth="1"/>
    <col min="8964" max="8964" width="27.7265625" customWidth="1"/>
    <col min="8965" max="8965" width="14.1796875" customWidth="1"/>
    <col min="8966" max="8966" width="94.1796875" customWidth="1"/>
    <col min="9217" max="9217" width="33.453125" customWidth="1"/>
    <col min="9218" max="9218" width="16.81640625" customWidth="1"/>
    <col min="9219" max="9219" width="94" customWidth="1"/>
    <col min="9220" max="9220" width="27.7265625" customWidth="1"/>
    <col min="9221" max="9221" width="14.1796875" customWidth="1"/>
    <col min="9222" max="9222" width="94.1796875" customWidth="1"/>
    <col min="9473" max="9473" width="33.453125" customWidth="1"/>
    <col min="9474" max="9474" width="16.81640625" customWidth="1"/>
    <col min="9475" max="9475" width="94" customWidth="1"/>
    <col min="9476" max="9476" width="27.7265625" customWidth="1"/>
    <col min="9477" max="9477" width="14.1796875" customWidth="1"/>
    <col min="9478" max="9478" width="94.1796875" customWidth="1"/>
    <col min="9729" max="9729" width="33.453125" customWidth="1"/>
    <col min="9730" max="9730" width="16.81640625" customWidth="1"/>
    <col min="9731" max="9731" width="94" customWidth="1"/>
    <col min="9732" max="9732" width="27.7265625" customWidth="1"/>
    <col min="9733" max="9733" width="14.1796875" customWidth="1"/>
    <col min="9734" max="9734" width="94.1796875" customWidth="1"/>
    <col min="9985" max="9985" width="33.453125" customWidth="1"/>
    <col min="9986" max="9986" width="16.81640625" customWidth="1"/>
    <col min="9987" max="9987" width="94" customWidth="1"/>
    <col min="9988" max="9988" width="27.7265625" customWidth="1"/>
    <col min="9989" max="9989" width="14.1796875" customWidth="1"/>
    <col min="9990" max="9990" width="94.1796875" customWidth="1"/>
    <col min="10241" max="10241" width="33.453125" customWidth="1"/>
    <col min="10242" max="10242" width="16.81640625" customWidth="1"/>
    <col min="10243" max="10243" width="94" customWidth="1"/>
    <col min="10244" max="10244" width="27.7265625" customWidth="1"/>
    <col min="10245" max="10245" width="14.1796875" customWidth="1"/>
    <col min="10246" max="10246" width="94.1796875" customWidth="1"/>
    <col min="10497" max="10497" width="33.453125" customWidth="1"/>
    <col min="10498" max="10498" width="16.81640625" customWidth="1"/>
    <col min="10499" max="10499" width="94" customWidth="1"/>
    <col min="10500" max="10500" width="27.7265625" customWidth="1"/>
    <col min="10501" max="10501" width="14.1796875" customWidth="1"/>
    <col min="10502" max="10502" width="94.1796875" customWidth="1"/>
    <col min="10753" max="10753" width="33.453125" customWidth="1"/>
    <col min="10754" max="10754" width="16.81640625" customWidth="1"/>
    <col min="10755" max="10755" width="94" customWidth="1"/>
    <col min="10756" max="10756" width="27.7265625" customWidth="1"/>
    <col min="10757" max="10757" width="14.1796875" customWidth="1"/>
    <col min="10758" max="10758" width="94.1796875" customWidth="1"/>
    <col min="11009" max="11009" width="33.453125" customWidth="1"/>
    <col min="11010" max="11010" width="16.81640625" customWidth="1"/>
    <col min="11011" max="11011" width="94" customWidth="1"/>
    <col min="11012" max="11012" width="27.7265625" customWidth="1"/>
    <col min="11013" max="11013" width="14.1796875" customWidth="1"/>
    <col min="11014" max="11014" width="94.1796875" customWidth="1"/>
    <col min="11265" max="11265" width="33.453125" customWidth="1"/>
    <col min="11266" max="11266" width="16.81640625" customWidth="1"/>
    <col min="11267" max="11267" width="94" customWidth="1"/>
    <col min="11268" max="11268" width="27.7265625" customWidth="1"/>
    <col min="11269" max="11269" width="14.1796875" customWidth="1"/>
    <col min="11270" max="11270" width="94.1796875" customWidth="1"/>
    <col min="11521" max="11521" width="33.453125" customWidth="1"/>
    <col min="11522" max="11522" width="16.81640625" customWidth="1"/>
    <col min="11523" max="11523" width="94" customWidth="1"/>
    <col min="11524" max="11524" width="27.7265625" customWidth="1"/>
    <col min="11525" max="11525" width="14.1796875" customWidth="1"/>
    <col min="11526" max="11526" width="94.1796875" customWidth="1"/>
    <col min="11777" max="11777" width="33.453125" customWidth="1"/>
    <col min="11778" max="11778" width="16.81640625" customWidth="1"/>
    <col min="11779" max="11779" width="94" customWidth="1"/>
    <col min="11780" max="11780" width="27.7265625" customWidth="1"/>
    <col min="11781" max="11781" width="14.1796875" customWidth="1"/>
    <col min="11782" max="11782" width="94.1796875" customWidth="1"/>
    <col min="12033" max="12033" width="33.453125" customWidth="1"/>
    <col min="12034" max="12034" width="16.81640625" customWidth="1"/>
    <col min="12035" max="12035" width="94" customWidth="1"/>
    <col min="12036" max="12036" width="27.7265625" customWidth="1"/>
    <col min="12037" max="12037" width="14.1796875" customWidth="1"/>
    <col min="12038" max="12038" width="94.1796875" customWidth="1"/>
    <col min="12289" max="12289" width="33.453125" customWidth="1"/>
    <col min="12290" max="12290" width="16.81640625" customWidth="1"/>
    <col min="12291" max="12291" width="94" customWidth="1"/>
    <col min="12292" max="12292" width="27.7265625" customWidth="1"/>
    <col min="12293" max="12293" width="14.1796875" customWidth="1"/>
    <col min="12294" max="12294" width="94.1796875" customWidth="1"/>
    <col min="12545" max="12545" width="33.453125" customWidth="1"/>
    <col min="12546" max="12546" width="16.81640625" customWidth="1"/>
    <col min="12547" max="12547" width="94" customWidth="1"/>
    <col min="12548" max="12548" width="27.7265625" customWidth="1"/>
    <col min="12549" max="12549" width="14.1796875" customWidth="1"/>
    <col min="12550" max="12550" width="94.1796875" customWidth="1"/>
    <col min="12801" max="12801" width="33.453125" customWidth="1"/>
    <col min="12802" max="12802" width="16.81640625" customWidth="1"/>
    <col min="12803" max="12803" width="94" customWidth="1"/>
    <col min="12804" max="12804" width="27.7265625" customWidth="1"/>
    <col min="12805" max="12805" width="14.1796875" customWidth="1"/>
    <col min="12806" max="12806" width="94.1796875" customWidth="1"/>
    <col min="13057" max="13057" width="33.453125" customWidth="1"/>
    <col min="13058" max="13058" width="16.81640625" customWidth="1"/>
    <col min="13059" max="13059" width="94" customWidth="1"/>
    <col min="13060" max="13060" width="27.7265625" customWidth="1"/>
    <col min="13061" max="13061" width="14.1796875" customWidth="1"/>
    <col min="13062" max="13062" width="94.1796875" customWidth="1"/>
    <col min="13313" max="13313" width="33.453125" customWidth="1"/>
    <col min="13314" max="13314" width="16.81640625" customWidth="1"/>
    <col min="13315" max="13315" width="94" customWidth="1"/>
    <col min="13316" max="13316" width="27.7265625" customWidth="1"/>
    <col min="13317" max="13317" width="14.1796875" customWidth="1"/>
    <col min="13318" max="13318" width="94.1796875" customWidth="1"/>
    <col min="13569" max="13569" width="33.453125" customWidth="1"/>
    <col min="13570" max="13570" width="16.81640625" customWidth="1"/>
    <col min="13571" max="13571" width="94" customWidth="1"/>
    <col min="13572" max="13572" width="27.7265625" customWidth="1"/>
    <col min="13573" max="13573" width="14.1796875" customWidth="1"/>
    <col min="13574" max="13574" width="94.1796875" customWidth="1"/>
    <col min="13825" max="13825" width="33.453125" customWidth="1"/>
    <col min="13826" max="13826" width="16.81640625" customWidth="1"/>
    <col min="13827" max="13827" width="94" customWidth="1"/>
    <col min="13828" max="13828" width="27.7265625" customWidth="1"/>
    <col min="13829" max="13829" width="14.1796875" customWidth="1"/>
    <col min="13830" max="13830" width="94.1796875" customWidth="1"/>
    <col min="14081" max="14081" width="33.453125" customWidth="1"/>
    <col min="14082" max="14082" width="16.81640625" customWidth="1"/>
    <col min="14083" max="14083" width="94" customWidth="1"/>
    <col min="14084" max="14084" width="27.7265625" customWidth="1"/>
    <col min="14085" max="14085" width="14.1796875" customWidth="1"/>
    <col min="14086" max="14086" width="94.1796875" customWidth="1"/>
    <col min="14337" max="14337" width="33.453125" customWidth="1"/>
    <col min="14338" max="14338" width="16.81640625" customWidth="1"/>
    <col min="14339" max="14339" width="94" customWidth="1"/>
    <col min="14340" max="14340" width="27.7265625" customWidth="1"/>
    <col min="14341" max="14341" width="14.1796875" customWidth="1"/>
    <col min="14342" max="14342" width="94.1796875" customWidth="1"/>
    <col min="14593" max="14593" width="33.453125" customWidth="1"/>
    <col min="14594" max="14594" width="16.81640625" customWidth="1"/>
    <col min="14595" max="14595" width="94" customWidth="1"/>
    <col min="14596" max="14596" width="27.7265625" customWidth="1"/>
    <col min="14597" max="14597" width="14.1796875" customWidth="1"/>
    <col min="14598" max="14598" width="94.1796875" customWidth="1"/>
    <col min="14849" max="14849" width="33.453125" customWidth="1"/>
    <col min="14850" max="14850" width="16.81640625" customWidth="1"/>
    <col min="14851" max="14851" width="94" customWidth="1"/>
    <col min="14852" max="14852" width="27.7265625" customWidth="1"/>
    <col min="14853" max="14853" width="14.1796875" customWidth="1"/>
    <col min="14854" max="14854" width="94.1796875" customWidth="1"/>
    <col min="15105" max="15105" width="33.453125" customWidth="1"/>
    <col min="15106" max="15106" width="16.81640625" customWidth="1"/>
    <col min="15107" max="15107" width="94" customWidth="1"/>
    <col min="15108" max="15108" width="27.7265625" customWidth="1"/>
    <col min="15109" max="15109" width="14.1796875" customWidth="1"/>
    <col min="15110" max="15110" width="94.1796875" customWidth="1"/>
    <col min="15361" max="15361" width="33.453125" customWidth="1"/>
    <col min="15362" max="15362" width="16.81640625" customWidth="1"/>
    <col min="15363" max="15363" width="94" customWidth="1"/>
    <col min="15364" max="15364" width="27.7265625" customWidth="1"/>
    <col min="15365" max="15365" width="14.1796875" customWidth="1"/>
    <col min="15366" max="15366" width="94.1796875" customWidth="1"/>
    <col min="15617" max="15617" width="33.453125" customWidth="1"/>
    <col min="15618" max="15618" width="16.81640625" customWidth="1"/>
    <col min="15619" max="15619" width="94" customWidth="1"/>
    <col min="15620" max="15620" width="27.7265625" customWidth="1"/>
    <col min="15621" max="15621" width="14.1796875" customWidth="1"/>
    <col min="15622" max="15622" width="94.1796875" customWidth="1"/>
    <col min="15873" max="15873" width="33.453125" customWidth="1"/>
    <col min="15874" max="15874" width="16.81640625" customWidth="1"/>
    <col min="15875" max="15875" width="94" customWidth="1"/>
    <col min="15876" max="15876" width="27.7265625" customWidth="1"/>
    <col min="15877" max="15877" width="14.1796875" customWidth="1"/>
    <col min="15878" max="15878" width="94.1796875" customWidth="1"/>
    <col min="16129" max="16129" width="33.453125" customWidth="1"/>
    <col min="16130" max="16130" width="16.81640625" customWidth="1"/>
    <col min="16131" max="16131" width="94" customWidth="1"/>
    <col min="16132" max="16132" width="27.7265625" customWidth="1"/>
    <col min="16133" max="16133" width="14.1796875" customWidth="1"/>
    <col min="16134" max="16134" width="94.1796875" customWidth="1"/>
  </cols>
  <sheetData>
    <row r="1" spans="1:6" ht="19.5" customHeight="1" thickBot="1" x14ac:dyDescent="0.4">
      <c r="A1" s="583" t="s">
        <v>118</v>
      </c>
      <c r="B1" s="583"/>
      <c r="C1" s="583"/>
      <c r="D1" s="584"/>
      <c r="E1" s="584"/>
      <c r="F1" s="584"/>
    </row>
    <row r="2" spans="1:6" ht="19.5" customHeight="1" thickBot="1" x14ac:dyDescent="0.4">
      <c r="A2" s="585" t="s">
        <v>119</v>
      </c>
      <c r="B2" s="586"/>
      <c r="C2" s="587"/>
      <c r="D2" s="154"/>
      <c r="E2" s="154"/>
      <c r="F2" s="154"/>
    </row>
    <row r="3" spans="1:6" ht="26.25" customHeight="1" thickBot="1" x14ac:dyDescent="0.4">
      <c r="A3" s="588" t="s">
        <v>120</v>
      </c>
      <c r="B3" s="589"/>
      <c r="C3" s="590"/>
      <c r="D3" s="581"/>
      <c r="E3" s="581"/>
      <c r="F3" s="581"/>
    </row>
    <row r="4" spans="1:6" ht="18.75" customHeight="1" thickBot="1" x14ac:dyDescent="0.4">
      <c r="A4" s="155" t="s">
        <v>4</v>
      </c>
      <c r="B4" s="579" t="str">
        <f>'P-1 Budget Summary'!B6:D6</f>
        <v>enter agency name here</v>
      </c>
      <c r="C4" s="580"/>
      <c r="D4" s="156"/>
      <c r="E4" s="581"/>
      <c r="F4" s="581"/>
    </row>
    <row r="5" spans="1:6" ht="18.75" customHeight="1" thickBot="1" x14ac:dyDescent="0.4">
      <c r="A5" s="155" t="s">
        <v>25</v>
      </c>
      <c r="B5" s="579" t="str">
        <f>'P-1 Budget Summary'!B7</f>
        <v>July 1, 2023 - June 30, 2024</v>
      </c>
      <c r="C5" s="580"/>
      <c r="D5" s="156"/>
      <c r="E5" s="581"/>
      <c r="F5" s="581"/>
    </row>
    <row r="6" spans="1:6" ht="31.5" thickBot="1" x14ac:dyDescent="0.4">
      <c r="A6" s="157" t="s">
        <v>121</v>
      </c>
      <c r="B6" s="158" t="s">
        <v>122</v>
      </c>
      <c r="C6" s="159" t="s">
        <v>123</v>
      </c>
      <c r="D6" s="160"/>
      <c r="E6" s="161"/>
      <c r="F6" s="161"/>
    </row>
    <row r="7" spans="1:6" s="167" customFormat="1" ht="4.5" customHeight="1" thickBot="1" x14ac:dyDescent="0.4">
      <c r="A7" s="162"/>
      <c r="B7" s="163"/>
      <c r="C7" s="164"/>
      <c r="D7" s="165"/>
      <c r="E7" s="166"/>
      <c r="F7" s="166"/>
    </row>
    <row r="8" spans="1:6" ht="16" thickBot="1" x14ac:dyDescent="0.4">
      <c r="A8" s="168" t="s">
        <v>11</v>
      </c>
      <c r="B8" s="169"/>
      <c r="C8" s="170"/>
      <c r="D8" s="171"/>
      <c r="E8" s="172"/>
      <c r="F8" s="173"/>
    </row>
    <row r="9" spans="1:6" ht="16" thickBot="1" x14ac:dyDescent="0.4">
      <c r="A9" s="174"/>
      <c r="B9" s="175">
        <f>'P 2- Salary'!L29</f>
        <v>0</v>
      </c>
      <c r="C9" s="176" t="s">
        <v>124</v>
      </c>
      <c r="D9" s="582"/>
      <c r="E9" s="177"/>
      <c r="F9" s="178"/>
    </row>
    <row r="10" spans="1:6" ht="16" thickBot="1" x14ac:dyDescent="0.4">
      <c r="A10" s="179" t="s">
        <v>125</v>
      </c>
      <c r="B10" s="180"/>
      <c r="C10" s="181"/>
      <c r="D10" s="582"/>
      <c r="E10" s="177"/>
      <c r="F10" s="178"/>
    </row>
    <row r="11" spans="1:6" ht="16" thickBot="1" x14ac:dyDescent="0.4">
      <c r="A11" s="174"/>
      <c r="B11" s="182">
        <f>'P 3 Benefits'!E38</f>
        <v>0</v>
      </c>
      <c r="C11" s="424" t="s">
        <v>214</v>
      </c>
      <c r="D11" s="183"/>
      <c r="E11" s="184"/>
      <c r="F11" s="185"/>
    </row>
    <row r="12" spans="1:6" ht="16" thickBot="1" x14ac:dyDescent="0.4">
      <c r="A12" s="186" t="s">
        <v>13</v>
      </c>
      <c r="B12" s="187"/>
      <c r="C12" s="186"/>
      <c r="D12" s="188"/>
      <c r="E12" s="189"/>
      <c r="F12" s="178"/>
    </row>
    <row r="13" spans="1:6" ht="16" thickBot="1" x14ac:dyDescent="0.4">
      <c r="A13" s="190" t="s">
        <v>54</v>
      </c>
      <c r="B13" s="191">
        <f>'P 4-Other Expenses '!B8</f>
        <v>0</v>
      </c>
      <c r="C13" s="192" t="s">
        <v>126</v>
      </c>
      <c r="D13" s="188"/>
      <c r="E13" s="189"/>
      <c r="F13" s="178"/>
    </row>
    <row r="14" spans="1:6" ht="31.5" thickBot="1" x14ac:dyDescent="0.4">
      <c r="A14" s="186" t="s">
        <v>57</v>
      </c>
      <c r="B14" s="193"/>
      <c r="C14" s="186"/>
      <c r="D14" s="194"/>
      <c r="E14" s="195"/>
      <c r="F14" s="178"/>
    </row>
    <row r="15" spans="1:6" ht="16" thickBot="1" x14ac:dyDescent="0.4">
      <c r="A15" s="196" t="s">
        <v>59</v>
      </c>
      <c r="B15" s="197">
        <f>'P 4-Other Expenses '!B14</f>
        <v>0</v>
      </c>
      <c r="C15" s="198" t="s">
        <v>127</v>
      </c>
      <c r="D15" s="188"/>
      <c r="E15" s="177"/>
      <c r="F15" s="178"/>
    </row>
    <row r="16" spans="1:6" ht="16" thickBot="1" x14ac:dyDescent="0.4">
      <c r="A16" s="196" t="s">
        <v>61</v>
      </c>
      <c r="B16" s="197">
        <f>'P 4-Other Expenses '!B15</f>
        <v>0</v>
      </c>
      <c r="C16" s="423" t="s">
        <v>213</v>
      </c>
      <c r="D16" s="188"/>
      <c r="E16" s="177"/>
      <c r="F16" s="178"/>
    </row>
    <row r="17" spans="1:8" ht="16" thickBot="1" x14ac:dyDescent="0.4">
      <c r="A17" s="196" t="s">
        <v>63</v>
      </c>
      <c r="B17" s="197">
        <f>'P 4-Other Expenses '!B16</f>
        <v>0</v>
      </c>
      <c r="C17" s="199" t="s">
        <v>128</v>
      </c>
      <c r="D17" s="200"/>
      <c r="E17" s="177"/>
      <c r="F17" s="178"/>
    </row>
    <row r="18" spans="1:8" ht="16" thickBot="1" x14ac:dyDescent="0.4">
      <c r="A18" s="196" t="s">
        <v>65</v>
      </c>
      <c r="B18" s="197">
        <f>'P 4-Other Expenses '!B17</f>
        <v>0</v>
      </c>
      <c r="C18" s="199" t="s">
        <v>129</v>
      </c>
      <c r="D18" s="201"/>
      <c r="E18" s="177"/>
      <c r="F18" s="178"/>
    </row>
    <row r="19" spans="1:8" ht="16" thickBot="1" x14ac:dyDescent="0.4">
      <c r="A19" s="196" t="s">
        <v>66</v>
      </c>
      <c r="B19" s="197">
        <f>'P 4-Other Expenses '!B18</f>
        <v>0</v>
      </c>
      <c r="C19" s="199" t="s">
        <v>130</v>
      </c>
      <c r="D19" s="188"/>
      <c r="E19" s="177"/>
      <c r="F19" s="178"/>
      <c r="H19">
        <f>'P-6 Indirect'!B3815</f>
        <v>0</v>
      </c>
    </row>
    <row r="20" spans="1:8" ht="16" thickBot="1" x14ac:dyDescent="0.4">
      <c r="A20" s="196" t="s">
        <v>67</v>
      </c>
      <c r="B20" s="197">
        <f>'P 4-Other Expenses '!B19</f>
        <v>0</v>
      </c>
      <c r="C20" s="192" t="s">
        <v>131</v>
      </c>
      <c r="D20" s="188"/>
      <c r="E20" s="177"/>
      <c r="F20" s="178"/>
      <c r="H20">
        <f>'P-6 Indirect (2)'!B31</f>
        <v>0</v>
      </c>
    </row>
    <row r="21" spans="1:8" ht="16" thickBot="1" x14ac:dyDescent="0.4">
      <c r="A21" s="381" t="s">
        <v>68</v>
      </c>
      <c r="B21" s="197">
        <f>'P 4-Other Expenses '!B20</f>
        <v>0</v>
      </c>
      <c r="C21" s="199" t="s">
        <v>132</v>
      </c>
      <c r="D21" s="188"/>
      <c r="E21" s="177"/>
      <c r="F21" s="178"/>
    </row>
    <row r="22" spans="1:8" ht="16" thickBot="1" x14ac:dyDescent="0.4">
      <c r="A22" s="381" t="s">
        <v>68</v>
      </c>
      <c r="B22" s="197">
        <f>'P 4-Other Expenses '!B21</f>
        <v>0</v>
      </c>
      <c r="C22" s="199" t="s">
        <v>132</v>
      </c>
      <c r="D22" s="188" t="s">
        <v>43</v>
      </c>
      <c r="E22" s="177"/>
      <c r="F22" s="178"/>
    </row>
    <row r="23" spans="1:8" ht="16" thickBot="1" x14ac:dyDescent="0.4">
      <c r="A23" s="381" t="s">
        <v>68</v>
      </c>
      <c r="B23" s="197">
        <f>'P 4-Other Expenses '!B22</f>
        <v>0</v>
      </c>
      <c r="C23" s="199" t="s">
        <v>132</v>
      </c>
      <c r="D23" s="202"/>
      <c r="E23" s="177"/>
      <c r="F23" s="178"/>
    </row>
    <row r="24" spans="1:8" ht="16" thickBot="1" x14ac:dyDescent="0.4">
      <c r="A24" s="203" t="s">
        <v>204</v>
      </c>
      <c r="B24" s="193"/>
      <c r="C24" s="204"/>
      <c r="D24" s="205"/>
      <c r="E24" s="206"/>
      <c r="F24" s="178"/>
    </row>
    <row r="25" spans="1:8" ht="16" thickBot="1" x14ac:dyDescent="0.4">
      <c r="A25" s="196" t="s">
        <v>205</v>
      </c>
      <c r="B25" s="197">
        <f>'P 4-Other Expenses '!B26</f>
        <v>0</v>
      </c>
      <c r="C25" s="198" t="s">
        <v>133</v>
      </c>
      <c r="D25" s="207"/>
      <c r="E25" s="206"/>
      <c r="F25" s="178"/>
    </row>
    <row r="26" spans="1:8" ht="16" thickBot="1" x14ac:dyDescent="0.4">
      <c r="A26" s="196" t="s">
        <v>205</v>
      </c>
      <c r="B26" s="197">
        <f>'P 4-Other Expenses '!B27</f>
        <v>0</v>
      </c>
      <c r="C26" s="208"/>
      <c r="D26" s="207"/>
      <c r="E26" s="206"/>
      <c r="F26" s="178"/>
    </row>
    <row r="27" spans="1:8" ht="16" thickBot="1" x14ac:dyDescent="0.4">
      <c r="A27" s="196" t="s">
        <v>206</v>
      </c>
      <c r="B27" s="197">
        <f>'P 4-Other Expenses '!B28</f>
        <v>0</v>
      </c>
      <c r="C27" s="209" t="s">
        <v>134</v>
      </c>
      <c r="D27" s="207"/>
      <c r="E27" s="206"/>
      <c r="F27" s="178"/>
    </row>
    <row r="28" spans="1:8" ht="16" thickBot="1" x14ac:dyDescent="0.4">
      <c r="A28" s="186" t="s">
        <v>16</v>
      </c>
      <c r="B28" s="193"/>
      <c r="C28" s="186"/>
      <c r="D28" s="205"/>
      <c r="E28" s="210"/>
      <c r="F28" s="211"/>
    </row>
    <row r="29" spans="1:8" ht="16" thickBot="1" x14ac:dyDescent="0.4">
      <c r="A29" s="196"/>
      <c r="B29" s="212">
        <f>'P 4-Other Expenses '!E8</f>
        <v>0</v>
      </c>
      <c r="C29" s="213"/>
      <c r="D29" s="207"/>
      <c r="E29" s="206"/>
      <c r="F29" s="178"/>
    </row>
    <row r="30" spans="1:8" ht="16" thickBot="1" x14ac:dyDescent="0.4">
      <c r="A30" s="203" t="s">
        <v>55</v>
      </c>
      <c r="B30" s="187"/>
      <c r="C30" s="214"/>
      <c r="D30" s="205"/>
      <c r="E30" s="210"/>
      <c r="F30" s="215"/>
    </row>
    <row r="31" spans="1:8" ht="16" thickBot="1" x14ac:dyDescent="0.4">
      <c r="A31" s="196" t="s">
        <v>56</v>
      </c>
      <c r="B31" s="216">
        <f>'P 4-Other Expenses '!E12</f>
        <v>0</v>
      </c>
      <c r="C31" s="217" t="s">
        <v>135</v>
      </c>
      <c r="D31" s="207"/>
      <c r="E31" s="218"/>
      <c r="F31" s="178"/>
    </row>
    <row r="32" spans="1:8" ht="16" thickBot="1" x14ac:dyDescent="0.4">
      <c r="A32" s="196" t="s">
        <v>58</v>
      </c>
      <c r="B32" s="216">
        <f>'P 4-Other Expenses '!E13</f>
        <v>0</v>
      </c>
      <c r="C32" s="198" t="s">
        <v>136</v>
      </c>
      <c r="D32" s="207"/>
      <c r="E32" s="218"/>
      <c r="F32" s="178"/>
    </row>
    <row r="33" spans="1:6" ht="16" thickBot="1" x14ac:dyDescent="0.4">
      <c r="A33" s="196" t="s">
        <v>60</v>
      </c>
      <c r="B33" s="219">
        <f>'P 4-Other Expenses '!E14</f>
        <v>0</v>
      </c>
      <c r="C33" s="199" t="s">
        <v>137</v>
      </c>
      <c r="D33" s="220"/>
      <c r="E33" s="218"/>
      <c r="F33" s="178"/>
    </row>
    <row r="34" spans="1:6" ht="16" thickBot="1" x14ac:dyDescent="0.4">
      <c r="A34" s="203" t="s">
        <v>62</v>
      </c>
      <c r="B34" s="187"/>
      <c r="C34" s="186"/>
      <c r="D34" s="221"/>
      <c r="E34" s="222"/>
      <c r="F34" s="223"/>
    </row>
    <row r="35" spans="1:6" ht="16" thickBot="1" x14ac:dyDescent="0.4">
      <c r="A35" s="380" t="s">
        <v>64</v>
      </c>
      <c r="B35" s="216">
        <f>'P 4-Other Expenses '!E16</f>
        <v>0</v>
      </c>
      <c r="C35" s="224" t="s">
        <v>132</v>
      </c>
      <c r="D35" s="225"/>
      <c r="E35" s="177"/>
      <c r="F35" s="178"/>
    </row>
    <row r="36" spans="1:6" ht="16" thickBot="1" x14ac:dyDescent="0.4">
      <c r="A36" s="380" t="s">
        <v>64</v>
      </c>
      <c r="B36" s="216">
        <f>'P 4-Other Expenses '!E17</f>
        <v>0</v>
      </c>
      <c r="C36" s="226"/>
      <c r="D36" s="225"/>
      <c r="E36" s="177"/>
      <c r="F36" s="178"/>
    </row>
    <row r="37" spans="1:6" ht="16" thickBot="1" x14ac:dyDescent="0.4">
      <c r="A37" s="380" t="s">
        <v>64</v>
      </c>
      <c r="B37" s="216">
        <f>'P 4-Other Expenses '!E18</f>
        <v>0</v>
      </c>
      <c r="C37" s="226"/>
      <c r="D37" s="225"/>
      <c r="E37" s="177"/>
      <c r="F37" s="178"/>
    </row>
    <row r="38" spans="1:6" ht="16" thickBot="1" x14ac:dyDescent="0.4">
      <c r="A38" s="380" t="s">
        <v>64</v>
      </c>
      <c r="B38" s="216">
        <f>'P 4-Other Expenses '!E19</f>
        <v>0</v>
      </c>
      <c r="C38" s="226"/>
      <c r="D38" s="227"/>
      <c r="E38" s="177"/>
      <c r="F38" s="228"/>
    </row>
    <row r="39" spans="1:6" ht="16" thickBot="1" x14ac:dyDescent="0.4">
      <c r="A39" s="380" t="s">
        <v>64</v>
      </c>
      <c r="B39" s="216">
        <f>'P 4-Other Expenses '!E20</f>
        <v>0</v>
      </c>
      <c r="C39" s="226"/>
      <c r="D39" s="229"/>
      <c r="E39" s="177"/>
      <c r="F39" s="228"/>
    </row>
    <row r="40" spans="1:6" ht="16" thickBot="1" x14ac:dyDescent="0.4">
      <c r="A40" s="380" t="s">
        <v>64</v>
      </c>
      <c r="B40" s="216">
        <f>'P 4-Other Expenses '!E21</f>
        <v>0</v>
      </c>
      <c r="C40" s="226"/>
      <c r="D40" s="229"/>
      <c r="E40" s="177"/>
      <c r="F40" s="228"/>
    </row>
    <row r="41" spans="1:6" ht="16" thickBot="1" x14ac:dyDescent="0.4">
      <c r="A41" s="230" t="s">
        <v>138</v>
      </c>
      <c r="B41" s="231" t="str">
        <f>'P-1 Budget Summary'!B20</f>
        <v/>
      </c>
      <c r="C41" s="232"/>
      <c r="D41" s="227"/>
      <c r="E41" s="177"/>
      <c r="F41" s="228"/>
    </row>
    <row r="42" spans="1:6" ht="26.5" thickBot="1" x14ac:dyDescent="0.4">
      <c r="A42" s="196"/>
      <c r="B42" s="233">
        <v>0</v>
      </c>
      <c r="C42" s="234" t="s">
        <v>139</v>
      </c>
      <c r="D42" s="235"/>
      <c r="E42" s="177"/>
      <c r="F42" s="228"/>
    </row>
    <row r="43" spans="1:6" ht="4.1500000000000004" customHeight="1" thickBot="1" x14ac:dyDescent="0.4">
      <c r="A43" s="236"/>
      <c r="B43" s="237"/>
      <c r="C43" s="238"/>
      <c r="D43" s="239"/>
      <c r="E43" s="177"/>
      <c r="F43" s="228"/>
    </row>
    <row r="44" spans="1:6" ht="16" thickBot="1" x14ac:dyDescent="0.4">
      <c r="A44" s="240" t="s">
        <v>140</v>
      </c>
      <c r="B44" s="241">
        <f>SUM(B9:B42)</f>
        <v>0</v>
      </c>
      <c r="C44" s="242"/>
      <c r="D44" s="243"/>
      <c r="E44" s="177"/>
      <c r="F44" s="228"/>
    </row>
    <row r="45" spans="1:6" ht="1.9" customHeight="1" x14ac:dyDescent="0.35">
      <c r="A45" s="244"/>
      <c r="B45" s="245"/>
      <c r="C45" s="246"/>
      <c r="D45" s="243"/>
      <c r="E45" s="177"/>
      <c r="F45" s="228"/>
    </row>
    <row r="46" spans="1:6" x14ac:dyDescent="0.35">
      <c r="B46" s="247"/>
      <c r="D46" s="248"/>
    </row>
    <row r="47" spans="1:6" x14ac:dyDescent="0.35">
      <c r="D47" s="248"/>
    </row>
    <row r="48" spans="1:6" x14ac:dyDescent="0.35">
      <c r="D48" s="248"/>
    </row>
    <row r="49" spans="3:4" x14ac:dyDescent="0.35">
      <c r="D49" s="248"/>
    </row>
    <row r="50" spans="3:4" x14ac:dyDescent="0.35">
      <c r="D50" s="248"/>
    </row>
    <row r="51" spans="3:4" x14ac:dyDescent="0.35">
      <c r="D51" s="248"/>
    </row>
    <row r="52" spans="3:4" x14ac:dyDescent="0.35">
      <c r="C52" s="249" t="s">
        <v>43</v>
      </c>
      <c r="D52" s="248"/>
    </row>
    <row r="53" spans="3:4" x14ac:dyDescent="0.35">
      <c r="D53" s="248"/>
    </row>
    <row r="54" spans="3:4" x14ac:dyDescent="0.35">
      <c r="D54" s="250"/>
    </row>
  </sheetData>
  <sheetProtection algorithmName="SHA-512" hashValue="n0Qwh5FU1ZAyjzS6A51chRD2aP3EveCos3AaBNsiwP8rmMclgojQgTvNTFFVw3xy0iululvTTyj5FJ3PubShSQ==" saltValue="fr+qXLplP5lkRvVmqSn/6Q==" spinCount="100000" sheet="1" objects="1" scenarios="1"/>
  <mergeCells count="10">
    <mergeCell ref="B5:C5"/>
    <mergeCell ref="E5:F5"/>
    <mergeCell ref="D9:D10"/>
    <mergeCell ref="A1:C1"/>
    <mergeCell ref="D1:F1"/>
    <mergeCell ref="A2:C2"/>
    <mergeCell ref="A3:C3"/>
    <mergeCell ref="D3:F3"/>
    <mergeCell ref="B4:C4"/>
    <mergeCell ref="E4:F4"/>
  </mergeCells>
  <pageMargins left="0.7" right="0.7" top="0.75" bottom="0.75" header="0.3" footer="0.3"/>
  <pageSetup scale="85" fitToHeight="8"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Instructions</vt:lpstr>
      <vt:lpstr>P-1 Budget Summary</vt:lpstr>
      <vt:lpstr>P 2- Salary</vt:lpstr>
      <vt:lpstr>P 3 Benefits</vt:lpstr>
      <vt:lpstr>P 4-Other Expenses </vt:lpstr>
      <vt:lpstr>P 5-Match</vt:lpstr>
      <vt:lpstr>P-6 Indirect</vt:lpstr>
      <vt:lpstr>P-6 Indirect (2)</vt:lpstr>
      <vt:lpstr>P 7- Budget Narrative</vt:lpstr>
      <vt:lpstr>Budget Amendment</vt:lpstr>
      <vt:lpstr>'Budget Amendment'!Print_Area</vt:lpstr>
      <vt:lpstr>Instructions!Print_Area</vt:lpstr>
      <vt:lpstr>'P 2- Salary'!Print_Area</vt:lpstr>
      <vt:lpstr>'P 3 Benefits'!Print_Area</vt:lpstr>
      <vt:lpstr>'P 4-Other Expenses '!Print_Area</vt:lpstr>
      <vt:lpstr>'P 5-Match'!Print_Area</vt:lpstr>
      <vt:lpstr>'P 7- Budget Narrative'!Print_Area</vt:lpstr>
      <vt:lpstr>'P-1 Budget Summary'!Print_Area</vt:lpstr>
      <vt:lpstr>'P-6 Indirect'!Print_Area</vt:lpstr>
      <vt:lpstr>'P-6 Indirect (2)'!Print_Area</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Carol O. Dunlap</cp:lastModifiedBy>
  <cp:lastPrinted>2023-04-28T19:06:18Z</cp:lastPrinted>
  <dcterms:created xsi:type="dcterms:W3CDTF">2022-01-27T19:31:11Z</dcterms:created>
  <dcterms:modified xsi:type="dcterms:W3CDTF">2023-04-28T19:07:07Z</dcterms:modified>
</cp:coreProperties>
</file>