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440" windowHeight="6570" tabRatio="811" activeTab="0"/>
  </bookViews>
  <sheets>
    <sheet name="Instructions" sheetId="1" r:id="rId1"/>
    <sheet name="P 1-Budget Summary" sheetId="2" r:id="rId2"/>
    <sheet name="P 2-Salary " sheetId="3" r:id="rId3"/>
    <sheet name="P 3 Benefits" sheetId="4" r:id="rId4"/>
    <sheet name="P 4-Other Expenses " sheetId="5" r:id="rId5"/>
    <sheet name="P 5-Match" sheetId="6" r:id="rId6"/>
    <sheet name="P-6 Indirect" sheetId="7" r:id="rId7"/>
    <sheet name="P-6 Indirect (2)" sheetId="8" r:id="rId8"/>
    <sheet name="P 7-Budget Narrative" sheetId="9" r:id="rId9"/>
    <sheet name="Sheet1" sheetId="10" r:id="rId10"/>
  </sheets>
  <definedNames>
    <definedName name="_xlnm.Print_Area" localSheetId="0">'Instructions'!$A$1:$A$27</definedName>
    <definedName name="_xlnm.Print_Area" localSheetId="1">'P 1-Budget Summary'!$A$3:$F$26</definedName>
    <definedName name="_xlnm.Print_Area" localSheetId="2">'P 2-Salary '!$A$2:$K$29</definedName>
    <definedName name="_xlnm.Print_Area" localSheetId="3">'P 3 Benefits'!$A$2:$V$38</definedName>
    <definedName name="_xlnm.Print_Area" localSheetId="4">'P 4-Other Expenses '!$A$2:$D$28</definedName>
    <definedName name="_xlnm.Print_Area" localSheetId="5">'P 5-Match'!$A$2:$F$17</definedName>
    <definedName name="_xlnm.Print_Area" localSheetId="8">'P 7-Budget Narrative'!$A$3:$C$45</definedName>
    <definedName name="_xlnm.Print_Area" localSheetId="6">'P-6 Indirect'!$A$7:$B$41</definedName>
    <definedName name="_xlnm.Print_Area" localSheetId="7">'P-6 Indirect (2)'!$A$6:$B$34</definedName>
  </definedNames>
  <calcPr fullCalcOnLoad="1"/>
</workbook>
</file>

<file path=xl/sharedStrings.xml><?xml version="1.0" encoding="utf-8"?>
<sst xmlns="http://schemas.openxmlformats.org/spreadsheetml/2006/main" count="214" uniqueCount="160">
  <si>
    <t>BUDGET CATEGORY</t>
  </si>
  <si>
    <t>TOTAL MATCH AMOUNT</t>
  </si>
  <si>
    <t>SALARIES</t>
  </si>
  <si>
    <t>BRIEF DESCRIPTION</t>
  </si>
  <si>
    <t>CASH</t>
  </si>
  <si>
    <t>IN-KIND VALUE</t>
  </si>
  <si>
    <t>TOTAL MATCH</t>
  </si>
  <si>
    <t>Employee Benefits</t>
  </si>
  <si>
    <t>Postage</t>
  </si>
  <si>
    <t>Total Amounts Supplied by Match</t>
  </si>
  <si>
    <t>LINE ITEM</t>
  </si>
  <si>
    <t xml:space="preserve"> </t>
  </si>
  <si>
    <t>Please enter data into yellow fields only!</t>
  </si>
  <si>
    <t>OFFICE &amp; PROGRAM</t>
  </si>
  <si>
    <t xml:space="preserve">Printing </t>
  </si>
  <si>
    <t>Office and Program</t>
  </si>
  <si>
    <t>Line Item</t>
  </si>
  <si>
    <t>BENEFITS</t>
  </si>
  <si>
    <t>EMPLOYEE BENEFITS</t>
  </si>
  <si>
    <t>Grant Period:</t>
  </si>
  <si>
    <t>Salaries</t>
  </si>
  <si>
    <t>Grant Period</t>
  </si>
  <si>
    <t>Instructions for Completing Budget Sheets</t>
  </si>
  <si>
    <t>Budget Request</t>
  </si>
  <si>
    <t>Title</t>
  </si>
  <si>
    <t xml:space="preserve"> BUDGET SUMMARY - DSS FUNDS AND MATCH FUNDS   </t>
  </si>
  <si>
    <t>SUBGRANTEE NAME:</t>
  </si>
  <si>
    <t xml:space="preserve">Amount Requested </t>
  </si>
  <si>
    <t>Please enter data into the yellow fields only!</t>
  </si>
  <si>
    <t>BUDGET NARRATIVE</t>
  </si>
  <si>
    <t xml:space="preserve">Narrative Description </t>
  </si>
  <si>
    <t xml:space="preserve">OTHER </t>
  </si>
  <si>
    <r>
      <t>SOURCE-</t>
    </r>
    <r>
      <rPr>
        <sz val="9"/>
        <rFont val="Arial"/>
        <family val="2"/>
      </rPr>
      <t>Supply the original source that is providing the cash or in-kind match.</t>
    </r>
  </si>
  <si>
    <t>Total FICA per employee</t>
  </si>
  <si>
    <t>% requested from DSS</t>
  </si>
  <si>
    <t xml:space="preserve">Amt requested from DSS </t>
  </si>
  <si>
    <t>Total RETIREMENT cost per employee</t>
  </si>
  <si>
    <t>Name of Employee</t>
  </si>
  <si>
    <t>Total Gross Annual Salary</t>
  </si>
  <si>
    <t>P-5 Match: This sheet lists the Matching funds to support the project.</t>
  </si>
  <si>
    <t>Please enter data in yellow cells only.</t>
  </si>
  <si>
    <t xml:space="preserve">Total LIFE INSURANCE </t>
  </si>
  <si>
    <t xml:space="preserve">Total UNEMPLOYMENT </t>
  </si>
  <si>
    <t>Total WORKERS COMP</t>
  </si>
  <si>
    <t>Total HEALTH INSURANCE</t>
  </si>
  <si>
    <t xml:space="preserve">Total OTHER BENEFITS </t>
  </si>
  <si>
    <t>Benefits per employee</t>
  </si>
  <si>
    <t>Total hours per week</t>
  </si>
  <si>
    <t>Total benefits requested from DSS</t>
  </si>
  <si>
    <t>Training &amp; Transportation</t>
  </si>
  <si>
    <t xml:space="preserve">Total </t>
  </si>
  <si>
    <t>Rent</t>
  </si>
  <si>
    <t>Name of Staff                                (List names of program staff to be funded in whole or part by DSS only)</t>
  </si>
  <si>
    <t>INDIRECT</t>
  </si>
  <si>
    <t>Total</t>
  </si>
  <si>
    <t>RENT</t>
  </si>
  <si>
    <t xml:space="preserve">Other </t>
  </si>
  <si>
    <t>Please enter data in yellow cells only.  Rows will expand upon typing.</t>
  </si>
  <si>
    <t>Please enter data into yellow fields only!  Make sure to work down the column for each employee.</t>
  </si>
  <si>
    <r>
      <t xml:space="preserve"># of hours per week </t>
    </r>
    <r>
      <rPr>
        <b/>
        <u val="single"/>
        <sz val="10"/>
        <rFont val="Arial"/>
        <family val="2"/>
      </rPr>
      <t>spent on this program</t>
    </r>
  </si>
  <si>
    <r>
      <t xml:space="preserve"># of hours per week spent on this program </t>
    </r>
    <r>
      <rPr>
        <b/>
        <u val="single"/>
        <sz val="10"/>
        <rFont val="Arial"/>
        <family val="2"/>
      </rPr>
      <t xml:space="preserve">to be paid by  </t>
    </r>
    <r>
      <rPr>
        <b/>
        <sz val="10"/>
        <rFont val="Arial"/>
        <family val="2"/>
      </rPr>
      <t>DSS</t>
    </r>
  </si>
  <si>
    <t>% of program salary to be paid by DSS</t>
  </si>
  <si>
    <t>Amount of salary devoted to this program</t>
  </si>
  <si>
    <t>Amount of salary to be paid by DSS</t>
  </si>
  <si>
    <t>Percentage of Total Program Budget Requested from DSS</t>
  </si>
  <si>
    <t xml:space="preserve">   List hours per week spent on THIS program.  </t>
  </si>
  <si>
    <t>% of time spent on this program</t>
  </si>
  <si>
    <t>Column K</t>
  </si>
  <si>
    <t>Maximum % of  benefits that DSS will pay for this employee</t>
  </si>
  <si>
    <r>
      <t xml:space="preserve">   List total hours worked per week.  </t>
    </r>
  </si>
  <si>
    <r>
      <rPr>
        <b/>
        <sz val="12"/>
        <rFont val="Calibri"/>
        <family val="2"/>
      </rPr>
      <t xml:space="preserve">P2-Salary  </t>
    </r>
    <r>
      <rPr>
        <sz val="12"/>
        <rFont val="Calibri"/>
        <family val="2"/>
      </rPr>
      <t xml:space="preserve">This worksheet details which </t>
    </r>
    <r>
      <rPr>
        <u val="single"/>
        <sz val="12"/>
        <rFont val="Calibri"/>
        <family val="2"/>
      </rPr>
      <t xml:space="preserve">program </t>
    </r>
    <r>
      <rPr>
        <sz val="12"/>
        <rFont val="Calibri"/>
        <family val="2"/>
      </rPr>
      <t xml:space="preserve">staff positions will be funded through this grant. </t>
    </r>
  </si>
  <si>
    <r>
      <t xml:space="preserve">  Please list names of program staff </t>
    </r>
    <r>
      <rPr>
        <u val="single"/>
        <sz val="12"/>
        <rFont val="Calibri"/>
        <family val="2"/>
      </rPr>
      <t>to be funded</t>
    </r>
    <r>
      <rPr>
        <sz val="12"/>
        <rFont val="Calibri"/>
        <family val="2"/>
      </rPr>
      <t xml:space="preserve">.  Only list the staff that will be funded (in whole or part) by this grant. (Attachments with a list of staff members will not be accepted.)  </t>
    </r>
  </si>
  <si>
    <r>
      <t xml:space="preserve"> </t>
    </r>
    <r>
      <rPr>
        <b/>
        <sz val="12"/>
        <rFont val="Calibri"/>
        <family val="2"/>
      </rPr>
      <t xml:space="preserve">  </t>
    </r>
    <r>
      <rPr>
        <sz val="12"/>
        <rFont val="Calibri"/>
        <family val="2"/>
      </rPr>
      <t>List the titles of staff.</t>
    </r>
  </si>
  <si>
    <r>
      <t xml:space="preserve">    </t>
    </r>
    <r>
      <rPr>
        <b/>
        <sz val="12"/>
        <rFont val="Calibri"/>
        <family val="2"/>
      </rPr>
      <t xml:space="preserve"> </t>
    </r>
    <r>
      <rPr>
        <sz val="12"/>
        <rFont val="Calibri"/>
        <family val="2"/>
      </rPr>
      <t xml:space="preserve"> List total gross annual salary. </t>
    </r>
    <r>
      <rPr>
        <b/>
        <sz val="12"/>
        <rFont val="Calibri"/>
        <family val="2"/>
      </rPr>
      <t xml:space="preserve"> </t>
    </r>
  </si>
  <si>
    <r>
      <t>P-3 Itemized Budget for Employee Benefits:</t>
    </r>
    <r>
      <rPr>
        <sz val="12"/>
        <rFont val="Calibri"/>
        <family val="2"/>
      </rPr>
      <t xml:space="preserve"> This section of the worksheet details the benefits offered to employees of your program.</t>
    </r>
  </si>
  <si>
    <r>
      <t xml:space="preserve">Names and titles of employees will populate from P2 Salary.  Be sure to work </t>
    </r>
    <r>
      <rPr>
        <b/>
        <u val="single"/>
        <sz val="12"/>
        <rFont val="Calibri"/>
        <family val="2"/>
      </rPr>
      <t xml:space="preserve">down </t>
    </r>
    <r>
      <rPr>
        <sz val="12"/>
        <rFont val="Calibri"/>
        <family val="2"/>
      </rPr>
      <t xml:space="preserve">the column instead of across for each employee. </t>
    </r>
  </si>
  <si>
    <r>
      <t xml:space="preserve">Although the Application Budget allows match for each line item, </t>
    </r>
    <r>
      <rPr>
        <b/>
        <u val="single"/>
        <sz val="12"/>
        <rFont val="Calibri"/>
        <family val="2"/>
      </rPr>
      <t>you are not required to have match in every budget category for which you request grant funds.</t>
    </r>
  </si>
  <si>
    <t xml:space="preserve">   List  # of hours per week to be paid by VDSS.</t>
  </si>
  <si>
    <t xml:space="preserve">Please provide a COMPLETE description for all expenses. </t>
  </si>
  <si>
    <t>Travel</t>
  </si>
  <si>
    <t>Training</t>
  </si>
  <si>
    <t xml:space="preserve">Please enter  data  in yellow cells only. </t>
  </si>
  <si>
    <r>
      <t>Base x Percentage Rate =</t>
    </r>
    <r>
      <rPr>
        <b/>
        <u val="single"/>
        <sz val="10"/>
        <rFont val="Arial"/>
        <family val="2"/>
      </rPr>
      <t xml:space="preserve"> Indirect Costs</t>
    </r>
  </si>
  <si>
    <t>Indirect Costs Percentage Rate</t>
  </si>
  <si>
    <t>Total Excluded Costs</t>
  </si>
  <si>
    <t>EXCLUDED EXPENSES</t>
  </si>
  <si>
    <t>TOTAL DIRECT COSTS</t>
  </si>
  <si>
    <t>EQUIPMENT</t>
  </si>
  <si>
    <r>
      <rPr>
        <b/>
        <u val="single"/>
        <sz val="10"/>
        <rFont val="Arial"/>
        <family val="2"/>
      </rPr>
      <t xml:space="preserve">Skip </t>
    </r>
    <r>
      <rPr>
        <sz val="10"/>
        <rFont val="Arial"/>
        <family val="2"/>
      </rPr>
      <t>this sheet if you filled out  TAB P-6.</t>
    </r>
  </si>
  <si>
    <t>INDIRECT COSTS</t>
  </si>
  <si>
    <t>Supplies</t>
  </si>
  <si>
    <t xml:space="preserve">Complete this sheet only if you have a federally approved negotiated cost rate. </t>
  </si>
  <si>
    <t xml:space="preserve">To Figure Match: </t>
  </si>
  <si>
    <t>(1) 100% -match %  = y%    (2) Amount of Award Divided by y% = X     (3)  X  -  Amount of Award = Match Amount</t>
  </si>
  <si>
    <t>Calculation based on formula above:</t>
  </si>
  <si>
    <t>100% - 15% = 85%</t>
  </si>
  <si>
    <t>$100,000 / 85% = $117,646</t>
  </si>
  <si>
    <t>$117,646 - $100,000 = $17,646  match</t>
  </si>
  <si>
    <t>The match ($17,646) plus the grant award ($100,000) = $117,646  which is the TOTAL amount of the program budget.</t>
  </si>
  <si>
    <t>The match of $17,646 is 15% of the total program budget, not 15% of the grant award.</t>
  </si>
  <si>
    <t>$17,646/$117,646 = 15%</t>
  </si>
  <si>
    <t>Phone</t>
  </si>
  <si>
    <t>OTHER</t>
  </si>
  <si>
    <t xml:space="preserve">Enter total amount of each benefit for each employee for the year (except FICA. FICA will be automatically calculated.) </t>
  </si>
  <si>
    <r>
      <t xml:space="preserve">Enter the percentage of benefits that you would like VDSS to pay </t>
    </r>
    <r>
      <rPr>
        <u val="single"/>
        <sz val="12"/>
        <rFont val="Calibri"/>
        <family val="2"/>
      </rPr>
      <t xml:space="preserve">for </t>
    </r>
    <r>
      <rPr>
        <b/>
        <u val="single"/>
        <sz val="12"/>
        <rFont val="Calibri"/>
        <family val="2"/>
      </rPr>
      <t xml:space="preserve">each </t>
    </r>
    <r>
      <rPr>
        <u val="single"/>
        <sz val="12"/>
        <rFont val="Calibri"/>
        <family val="2"/>
      </rPr>
      <t>employee</t>
    </r>
    <r>
      <rPr>
        <sz val="12"/>
        <rFont val="Calibri"/>
        <family val="2"/>
      </rPr>
      <t xml:space="preserve"> </t>
    </r>
    <r>
      <rPr>
        <u val="single"/>
        <sz val="12"/>
        <rFont val="Calibri"/>
        <family val="2"/>
      </rPr>
      <t xml:space="preserve">for </t>
    </r>
    <r>
      <rPr>
        <b/>
        <u val="single"/>
        <sz val="12"/>
        <rFont val="Calibri"/>
        <family val="2"/>
      </rPr>
      <t>each</t>
    </r>
    <r>
      <rPr>
        <u val="single"/>
        <sz val="12"/>
        <rFont val="Calibri"/>
        <family val="2"/>
      </rPr>
      <t xml:space="preserve"> benefit.  This may or may not be the same percentage you are requesting  for salaries. </t>
    </r>
    <r>
      <rPr>
        <sz val="12"/>
        <rFont val="Calibri"/>
        <family val="2"/>
      </rPr>
      <t xml:space="preserve"> However, t</t>
    </r>
    <r>
      <rPr>
        <b/>
        <u val="single"/>
        <sz val="12"/>
        <rFont val="Calibri"/>
        <family val="2"/>
      </rPr>
      <t>he benefits percentage cannot exceed Column K in the tab called "P2 - Salary."</t>
    </r>
  </si>
  <si>
    <t xml:space="preserve">P-4 Other Expenses  This tab allows for line items that are being requested for expenses other than salaries and benefits. All expenses must directly relate to THIS program. </t>
  </si>
  <si>
    <r>
      <t xml:space="preserve">Complete </t>
    </r>
    <r>
      <rPr>
        <b/>
        <u val="single"/>
        <sz val="14"/>
        <rFont val="Arial"/>
        <family val="2"/>
      </rPr>
      <t>EITHER</t>
    </r>
    <r>
      <rPr>
        <b/>
        <sz val="14"/>
        <rFont val="Arial"/>
        <family val="2"/>
      </rPr>
      <t xml:space="preserve"> </t>
    </r>
    <r>
      <rPr>
        <sz val="14"/>
        <rFont val="Arial"/>
        <family val="2"/>
      </rPr>
      <t xml:space="preserve">Tab "P-6 Indirect" </t>
    </r>
    <r>
      <rPr>
        <b/>
        <u val="single"/>
        <sz val="14"/>
        <rFont val="Arial"/>
        <family val="2"/>
      </rPr>
      <t>OR</t>
    </r>
    <r>
      <rPr>
        <sz val="14"/>
        <rFont val="Arial"/>
        <family val="2"/>
      </rPr>
      <t xml:space="preserve"> Tab "P-6 Indirect (2)". </t>
    </r>
  </si>
  <si>
    <r>
      <t xml:space="preserve">Total Direct Costs - Excluded Costs = </t>
    </r>
    <r>
      <rPr>
        <b/>
        <u val="single"/>
        <sz val="10"/>
        <rFont val="Arial"/>
        <family val="2"/>
      </rPr>
      <t>Base</t>
    </r>
  </si>
  <si>
    <t>Direct Costs</t>
  </si>
  <si>
    <t>(Note: The base could be MTDC, S&amp;W, S,W&amp;B, or other. )</t>
  </si>
  <si>
    <r>
      <t xml:space="preserve">Complete this sheet if you do </t>
    </r>
    <r>
      <rPr>
        <b/>
        <u val="single"/>
        <sz val="10"/>
        <rFont val="Arial"/>
        <family val="2"/>
      </rPr>
      <t>NOT</t>
    </r>
    <r>
      <rPr>
        <b/>
        <sz val="10"/>
        <rFont val="Arial"/>
        <family val="2"/>
      </rPr>
      <t xml:space="preserve"> have a federally approved negotiated cost rate. </t>
    </r>
  </si>
  <si>
    <t>Note: Indirect costs are not required in your budget.</t>
  </si>
  <si>
    <t>Utilities</t>
  </si>
  <si>
    <t>Other (Specify)</t>
  </si>
  <si>
    <t xml:space="preserve">Other Excluded Costs </t>
  </si>
  <si>
    <t>Subcontracting Services</t>
  </si>
  <si>
    <t>DIRECT COSTS</t>
  </si>
  <si>
    <t xml:space="preserve">Equipment </t>
  </si>
  <si>
    <r>
      <t xml:space="preserve">Equipment </t>
    </r>
    <r>
      <rPr>
        <u val="single"/>
        <sz val="12"/>
        <rFont val="Arial"/>
        <family val="2"/>
      </rPr>
      <t xml:space="preserve">Purchase </t>
    </r>
    <r>
      <rPr>
        <sz val="12"/>
        <rFont val="Arial"/>
        <family val="2"/>
      </rPr>
      <t>(Specify)</t>
    </r>
  </si>
  <si>
    <r>
      <t xml:space="preserve">Equipment </t>
    </r>
    <r>
      <rPr>
        <u val="single"/>
        <sz val="12"/>
        <rFont val="Arial"/>
        <family val="2"/>
      </rPr>
      <t>Purchase</t>
    </r>
    <r>
      <rPr>
        <sz val="12"/>
        <rFont val="Arial"/>
        <family val="2"/>
      </rPr>
      <t xml:space="preserve"> (Specify)</t>
    </r>
  </si>
  <si>
    <t>SUBGRANTEE NAME</t>
  </si>
  <si>
    <t xml:space="preserve">SUBGRANTEE </t>
  </si>
  <si>
    <t xml:space="preserve">Please submit a copy of your NICRA (Negotiated Indirect Cost Rate Agreement) with this application.  </t>
  </si>
  <si>
    <t>Indirect Costs Calculation with NICRA</t>
  </si>
  <si>
    <t>Other Program Expenses (Specify)</t>
  </si>
  <si>
    <t xml:space="preserve"> Awarded funds cannot be used to supplant existing funds.</t>
  </si>
  <si>
    <t xml:space="preserve">MATCH </t>
  </si>
  <si>
    <t xml:space="preserve"> OTHER PROPOSED  EXPENSES</t>
  </si>
  <si>
    <t xml:space="preserve"> BENEFITS</t>
  </si>
  <si>
    <t xml:space="preserve"> SALARIES </t>
  </si>
  <si>
    <r>
      <t>Place</t>
    </r>
    <r>
      <rPr>
        <u val="single"/>
        <sz val="10"/>
        <rFont val="Arial"/>
        <family val="2"/>
      </rPr>
      <t xml:space="preserve"> each </t>
    </r>
    <r>
      <rPr>
        <sz val="10"/>
        <rFont val="Arial"/>
        <family val="2"/>
      </rPr>
      <t xml:space="preserve">individual equipment purchase </t>
    </r>
    <r>
      <rPr>
        <u val="single"/>
        <sz val="10"/>
        <rFont val="Arial"/>
        <family val="2"/>
      </rPr>
      <t>over</t>
    </r>
    <r>
      <rPr>
        <sz val="10"/>
        <rFont val="Arial"/>
        <family val="2"/>
      </rPr>
      <t xml:space="preserve"> $5,000 below. Each equipment purchase </t>
    </r>
    <r>
      <rPr>
        <u val="single"/>
        <sz val="10"/>
        <rFont val="Arial"/>
        <family val="2"/>
      </rPr>
      <t xml:space="preserve">under </t>
    </r>
    <r>
      <rPr>
        <sz val="10"/>
        <rFont val="Arial"/>
        <family val="2"/>
      </rPr>
      <t xml:space="preserve">$5,000 should be placed under Supplies above. Place each equipment purchase with a service life of one year or less (no matter the cost) under Supplies as well. </t>
    </r>
  </si>
  <si>
    <t xml:space="preserve"> RENT -- Office</t>
  </si>
  <si>
    <t>OFFICE and PROGRAM EXPENSES</t>
  </si>
  <si>
    <r>
      <t xml:space="preserve"> EQUIPMENT</t>
    </r>
    <r>
      <rPr>
        <b/>
        <u val="single"/>
        <sz val="12"/>
        <rFont val="Arial"/>
        <family val="2"/>
      </rPr>
      <t xml:space="preserve"> </t>
    </r>
  </si>
  <si>
    <t>STAFF TRAVEL &amp; TRAINING</t>
  </si>
  <si>
    <r>
      <rPr>
        <b/>
        <sz val="12"/>
        <rFont val="Calibri"/>
        <family val="2"/>
      </rPr>
      <t xml:space="preserve">P-7 Budget Narrative: </t>
    </r>
    <r>
      <rPr>
        <sz val="12"/>
        <rFont val="Calibri"/>
        <family val="2"/>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</si>
  <si>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r>
      <t xml:space="preserve">MTDC </t>
    </r>
    <r>
      <rPr>
        <b/>
        <u val="single"/>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</si>
  <si>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r>
      <t xml:space="preserve">Enter the total AMOUNT of other </t>
    </r>
    <r>
      <rPr>
        <b/>
        <u val="single"/>
        <sz val="9"/>
        <rFont val="Arial"/>
        <family val="2"/>
      </rPr>
      <t>excluded</t>
    </r>
    <r>
      <rPr>
        <b/>
        <sz val="9"/>
        <rFont val="Arial"/>
        <family val="2"/>
      </rPr>
      <t xml:space="preserve"> </t>
    </r>
    <r>
      <rPr>
        <sz val="9"/>
        <rFont val="Arial"/>
        <family val="2"/>
      </rPr>
      <t>costs according to the definition of MTDC below including</t>
    </r>
  </si>
  <si>
    <r>
      <t xml:space="preserve">If you have a federally approved rate, </t>
    </r>
    <r>
      <rPr>
        <u val="single"/>
        <sz val="10"/>
        <rFont val="Arial"/>
        <family val="2"/>
      </rPr>
      <t>skip t</t>
    </r>
    <r>
      <rPr>
        <sz val="10"/>
        <rFont val="Arial"/>
        <family val="2"/>
      </rPr>
      <t xml:space="preserve">his page and go to Tab P-6 Indirect (2).  </t>
    </r>
  </si>
  <si>
    <t>capital expenditures, patient care, tuition remission, scholarships and fellowships, and participant support costs*.</t>
  </si>
  <si>
    <t>*Participant Support Costs are direct costs for items such as stipends, subsistence allowances, travel allowances, and registration fees paid to or on behalf of participants or trainees (but not employees) in connection with conferences or trainings.</t>
  </si>
  <si>
    <r>
      <rPr>
        <b/>
        <sz val="10"/>
        <rFont val="Arial"/>
        <family val="2"/>
      </rPr>
      <t>MTDC (Modified Total Direct Cost)</t>
    </r>
    <r>
      <rPr>
        <sz val="10"/>
        <rFont val="Arial"/>
        <family val="2"/>
      </rPr>
      <t xml:space="preserve"> </t>
    </r>
  </si>
  <si>
    <r>
      <rPr>
        <b/>
        <sz val="12"/>
        <rFont val="Calibri"/>
        <family val="2"/>
      </rPr>
      <t>P1-Budget Summary</t>
    </r>
    <r>
      <rPr>
        <sz val="12"/>
        <rFont val="Calibri"/>
        <family val="2"/>
      </rPr>
      <t>: Fill in the cells titled "</t>
    </r>
    <r>
      <rPr>
        <b/>
        <u val="single"/>
        <sz val="12"/>
        <rFont val="Calibri"/>
        <family val="2"/>
      </rPr>
      <t>SUBGRANTEE Name</t>
    </r>
    <r>
      <rPr>
        <sz val="12"/>
        <rFont val="Calibri"/>
        <family val="2"/>
      </rPr>
      <t xml:space="preserve">" and </t>
    </r>
    <r>
      <rPr>
        <b/>
        <u val="single"/>
        <sz val="12"/>
        <rFont val="Calibri"/>
        <family val="2"/>
      </rPr>
      <t xml:space="preserve">"Grant Period" </t>
    </r>
    <r>
      <rPr>
        <sz val="12"/>
        <rFont val="Calibri"/>
        <family val="2"/>
      </rPr>
      <t xml:space="preserve">at the top of the worksheet.   Proceed to entering budget items on the sheet called "P2 Salary" and continue until you have completed all worksheets that apply to your application. </t>
    </r>
  </si>
  <si>
    <t>TRAINING/TRANSPORTATION</t>
  </si>
  <si>
    <t>Example -- $100,000 grant with a 15% match (You do NOT figure the match by multiplying $100,000 by 15%.)</t>
  </si>
  <si>
    <r>
      <t xml:space="preserve">  </t>
    </r>
    <r>
      <rPr>
        <b/>
        <i/>
        <sz val="14"/>
        <rFont val="Arial"/>
        <family val="2"/>
      </rPr>
      <t xml:space="preserve"> DE MINIMUS</t>
    </r>
    <r>
      <rPr>
        <b/>
        <sz val="14"/>
        <rFont val="Arial"/>
        <family val="2"/>
      </rPr>
      <t xml:space="preserve"> CALCULATION                 </t>
    </r>
  </si>
  <si>
    <t>If Cell B21 is less than $25,000, the message "FALSE" will appear.</t>
  </si>
  <si>
    <t>Do not enter a rate if you filled out Tab P-6 Indirect.</t>
  </si>
  <si>
    <t>Do not enter a rate if you filled out Tab P-6 Indirect 2.</t>
  </si>
  <si>
    <r>
      <t xml:space="preserve">Equipment </t>
    </r>
    <r>
      <rPr>
        <u val="single"/>
        <sz val="12"/>
        <rFont val="Arial"/>
        <family val="2"/>
      </rPr>
      <t>Leases (any amount)</t>
    </r>
  </si>
  <si>
    <t>Participant Support Costs</t>
  </si>
  <si>
    <t>SUBAWARDS</t>
  </si>
  <si>
    <r>
      <rPr>
        <b/>
        <sz val="12"/>
        <rFont val="Calibri"/>
        <family val="2"/>
      </rPr>
      <t>Indirect Costs:</t>
    </r>
    <r>
      <rPr>
        <sz val="12"/>
        <rFont val="Calibri"/>
        <family val="2"/>
      </rPr>
      <t xml:space="preserve"> Complete </t>
    </r>
    <r>
      <rPr>
        <b/>
        <u val="single"/>
        <sz val="12"/>
        <rFont val="Calibri"/>
        <family val="2"/>
      </rPr>
      <t>EITHER</t>
    </r>
    <r>
      <rPr>
        <b/>
        <sz val="12"/>
        <rFont val="Calibri"/>
        <family val="2"/>
      </rPr>
      <t xml:space="preserve"> </t>
    </r>
    <r>
      <rPr>
        <sz val="12"/>
        <rFont val="Calibri"/>
        <family val="2"/>
      </rPr>
      <t xml:space="preserve">Tab P-6 Indirect </t>
    </r>
    <r>
      <rPr>
        <b/>
        <u val="single"/>
        <sz val="12"/>
        <rFont val="Calibri"/>
        <family val="2"/>
      </rPr>
      <t>OR</t>
    </r>
    <r>
      <rPr>
        <sz val="12"/>
        <rFont val="Calibri"/>
        <family val="2"/>
      </rPr>
      <t xml:space="preserve"> Tab P-6 Indirect (2).                                                  </t>
    </r>
    <r>
      <rPr>
        <b/>
        <sz val="12"/>
        <rFont val="Calibri"/>
        <family val="2"/>
      </rPr>
      <t>P-6 Indirect-</t>
    </r>
    <r>
      <rPr>
        <sz val="12"/>
        <rFont val="Calibri"/>
        <family val="2"/>
      </rPr>
      <t xml:space="preserve">Complete this sheet if you do NOT have a federally approved negotiated cost rate. (If you have a federally approved rate, skip this page and go to Tab P-6 Indirect (2). ) Indirect costs will be based on the </t>
    </r>
    <r>
      <rPr>
        <i/>
        <sz val="12"/>
        <rFont val="Calibri"/>
        <family val="2"/>
      </rPr>
      <t xml:space="preserve">de minimus </t>
    </r>
    <r>
      <rPr>
        <sz val="12"/>
        <rFont val="Calibri"/>
        <family val="2"/>
      </rPr>
      <t xml:space="preserve">calculation:  </t>
    </r>
    <r>
      <rPr>
        <b/>
        <u val="single"/>
        <sz val="12"/>
        <rFont val="Calibri"/>
        <family val="2"/>
      </rPr>
      <t>Up to</t>
    </r>
    <r>
      <rPr>
        <sz val="12"/>
        <rFont val="Calibri"/>
        <family val="2"/>
      </rPr>
      <t xml:space="preserve"> 10% X MTDC (Modified Total Direct Costs).                                                                      </t>
    </r>
    <r>
      <rPr>
        <b/>
        <sz val="12"/>
        <rFont val="Calibri"/>
        <family val="2"/>
      </rPr>
      <t>P-6 Indirect (2)</t>
    </r>
    <r>
      <rPr>
        <sz val="12"/>
        <rFont val="Calibri"/>
        <family val="2"/>
      </rPr>
      <t>-Complete this sheet only if you have a federally approved negotiated cost rate. (Skip this sheet if you filled out Tab P-6.) Indirect costs will be based on the NICRA (Negotiated Indirect Costs Rate Agreement).</t>
    </r>
  </si>
  <si>
    <r>
      <rPr>
        <b/>
        <u val="single"/>
        <sz val="14"/>
        <rFont val="Arial"/>
        <family val="2"/>
      </rPr>
      <t xml:space="preserve">TOTAL </t>
    </r>
    <r>
      <rPr>
        <b/>
        <sz val="14"/>
        <rFont val="Arial"/>
        <family val="2"/>
      </rPr>
      <t>PROGRAM BUDGET (Including amount from VDSS)</t>
    </r>
  </si>
  <si>
    <r>
      <t xml:space="preserve">TOTAL        </t>
    </r>
    <r>
      <rPr>
        <b/>
        <u val="single"/>
        <sz val="14"/>
        <rFont val="Arial"/>
        <family val="2"/>
      </rPr>
      <t xml:space="preserve"> VDSS REQUEST</t>
    </r>
  </si>
  <si>
    <t>TOTAL  (Match + VDSS Request)</t>
  </si>
  <si>
    <t xml:space="preserve">&lt;&lt;&lt;Enter federally approved rate here </t>
  </si>
  <si>
    <r>
      <t xml:space="preserve">&lt;&lt;&lt;&lt;Enter a rate </t>
    </r>
    <r>
      <rPr>
        <b/>
        <u val="single"/>
        <sz val="10"/>
        <rFont val="Arial"/>
        <family val="2"/>
      </rPr>
      <t xml:space="preserve">up to </t>
    </r>
    <r>
      <rPr>
        <b/>
        <sz val="10"/>
        <rFont val="Arial"/>
        <family val="2"/>
      </rPr>
      <t>10% here.</t>
    </r>
  </si>
  <si>
    <t>Subcontracting Expenses &gt;$25,000</t>
  </si>
  <si>
    <r>
      <t>Please enter the</t>
    </r>
    <r>
      <rPr>
        <b/>
        <u val="single"/>
        <sz val="10"/>
        <rFont val="Arial"/>
        <family val="2"/>
      </rPr>
      <t xml:space="preserve"> total </t>
    </r>
    <r>
      <rPr>
        <b/>
        <sz val="10"/>
        <rFont val="Arial"/>
        <family val="2"/>
      </rPr>
      <t xml:space="preserve">amount of all </t>
    </r>
    <r>
      <rPr>
        <b/>
        <u val="single"/>
        <sz val="10"/>
        <rFont val="Arial"/>
        <family val="2"/>
      </rPr>
      <t>excluded</t>
    </r>
    <r>
      <rPr>
        <b/>
        <sz val="10"/>
        <rFont val="Arial"/>
        <family val="2"/>
      </rPr>
      <t xml:space="preserve"> expenses from direct costs above (according to your NICRA).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</si>
</sst>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0.0"/>
    <numFmt numFmtId="172" formatCode="_([$$-409]* #,##0.00_);_([$$-409]* \(#,##0.00\);_([$$-409]* &quot;-&quot;??_);_(@_)"/>
    <numFmt numFmtId="173" formatCode="0.0%"/>
    <numFmt numFmtId="174" formatCode="_(&quot;$&quot;* #,##0.00_);_(&quot;$&quot;* \(#,##0.00\);_(&quot;$&quot;* &quot;-&quot;???_);_(@_)"/>
    <numFmt numFmtId="175" formatCode="00000"/>
    <numFmt numFmtId="176" formatCode="_(&quot;$&quot;* #,##0.0000_);_(&quot;$&quot;* \(#,##0.0000\);_(&quot;$&quot;* &quot;-&quot;????_);_(@_)"/>
    <numFmt numFmtId="177" formatCode="_(&quot;$&quot;* #,##0.0_);_(&quot;$&quot;* \(#,##0.0\);_(&quot;$&quot;* &quot;-&quot;??_);_(@_)"/>
    <numFmt numFmtId="178" formatCode="_(&quot;$&quot;* #,##0_);_(&quot;$&quot;* \(#,##0\);_(&quot;$&quot;* &quot;-&quot;??_);_(@_)"/>
    <numFmt numFmtId="179" formatCode="&quot;$&quot;#,##0.0"/>
    <numFmt numFmtId="180" formatCode="&quot;$&quot;#,##0"/>
    <numFmt numFmtId="181" formatCode="_(&quot;$&quot;* #,##0.000_);_(&quot;$&quot;* \(#,##0.000\);_(&quot;$&quot;* &quot;-&quot;??_);_(@_)"/>
    <numFmt numFmtId="182" formatCode="_(&quot;$&quot;* #,##0.0000_);_(&quot;$&quot;* \(#,##0.0000\);_(&quot;$&quot;* &quot;-&quot;??_);_(@_)"/>
    <numFmt numFmtId="183" formatCode="&quot;$&quot;#,##0.00;[Red]&quot;$&quot;#,##0.00"/>
  </numFmts>
  <fonts count="84">
    <font>
      <sz val="10"/>
      <name val="Arial"/>
      <family val="0"/>
    </font>
    <font>
      <b/>
      <sz val="16"/>
      <name val="Arial"/>
      <family val="2"/>
    </font>
    <font>
      <sz val="12"/>
      <name val="Arial"/>
      <family val="2"/>
    </font>
    <font>
      <sz val="14"/>
      <name val="Arial"/>
      <family val="2"/>
    </font>
    <font>
      <b/>
      <sz val="12"/>
      <name val="Arial"/>
      <family val="2"/>
    </font>
    <font>
      <b/>
      <sz val="14"/>
      <name val="Arial"/>
      <family val="2"/>
    </font>
    <font>
      <sz val="8"/>
      <name val="Arial"/>
      <family val="2"/>
    </font>
    <font>
      <sz val="10"/>
      <color indexed="10"/>
      <name val="Arial"/>
      <family val="2"/>
    </font>
    <font>
      <sz val="11"/>
      <name val="Arial"/>
      <family val="2"/>
    </font>
    <font>
      <b/>
      <sz val="10"/>
      <name val="Arial"/>
      <family val="2"/>
    </font>
    <font>
      <i/>
      <u val="single"/>
      <sz val="12"/>
      <name val="Arial"/>
      <family val="2"/>
    </font>
    <font>
      <b/>
      <sz val="18"/>
      <name val="Arial"/>
      <family val="2"/>
    </font>
    <font>
      <sz val="9"/>
      <name val="Arial"/>
      <family val="2"/>
    </font>
    <font>
      <b/>
      <u val="single"/>
      <sz val="12"/>
      <name val="Arial"/>
      <family val="2"/>
    </font>
    <font>
      <b/>
      <sz val="11"/>
      <name val="Arial"/>
      <family val="2"/>
    </font>
    <font>
      <b/>
      <sz val="10"/>
      <color indexed="10"/>
      <name val="Arial"/>
      <family val="2"/>
    </font>
    <font>
      <b/>
      <u val="single"/>
      <sz val="10"/>
      <name val="Arial"/>
      <family val="2"/>
    </font>
    <font>
      <b/>
      <u val="single"/>
      <sz val="14"/>
      <name val="Arial"/>
      <family val="2"/>
    </font>
    <font>
      <sz val="12"/>
      <name val="Calibri"/>
      <family val="2"/>
    </font>
    <font>
      <b/>
      <sz val="12"/>
      <name val="Calibri"/>
      <family val="2"/>
    </font>
    <font>
      <b/>
      <u val="single"/>
      <sz val="12"/>
      <name val="Calibri"/>
      <family val="2"/>
    </font>
    <font>
      <u val="single"/>
      <sz val="12"/>
      <name val="Calibri"/>
      <family val="2"/>
    </font>
    <font>
      <u val="single"/>
      <sz val="10"/>
      <name val="Arial"/>
      <family val="2"/>
    </font>
    <font>
      <b/>
      <u val="single"/>
      <sz val="9"/>
      <name val="Arial"/>
      <family val="2"/>
    </font>
    <font>
      <u val="single"/>
      <sz val="12"/>
      <name val="Arial"/>
      <family val="2"/>
    </font>
    <font>
      <i/>
      <sz val="8"/>
      <name val="Arial"/>
      <family val="2"/>
    </font>
    <font>
      <i/>
      <sz val="12"/>
      <name val="Calibri"/>
      <family val="2"/>
    </font>
    <font>
      <b/>
      <sz val="9"/>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0"/>
      <color indexed="9"/>
      <name val="Arial"/>
      <family val="2"/>
    </font>
    <font>
      <sz val="12"/>
      <color indexed="10"/>
      <name val="Arial"/>
      <family val="2"/>
    </font>
    <font>
      <sz val="9"/>
      <color indexed="10"/>
      <name val="Arial"/>
      <family val="2"/>
    </font>
    <font>
      <sz val="14"/>
      <color indexed="63"/>
      <name val="Segoe UI Light"/>
      <family val="2"/>
    </font>
    <font>
      <b/>
      <sz val="12"/>
      <color indexed="10"/>
      <name val="Arial"/>
      <family val="2"/>
    </font>
    <font>
      <i/>
      <u val="single"/>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0"/>
      <color theme="0"/>
      <name val="Arial"/>
      <family val="2"/>
    </font>
    <font>
      <sz val="12"/>
      <color rgb="FFFF0000"/>
      <name val="Arial"/>
      <family val="2"/>
    </font>
    <font>
      <sz val="9"/>
      <color rgb="FFFF0000"/>
      <name val="Arial"/>
      <family val="2"/>
    </font>
    <font>
      <b/>
      <sz val="10"/>
      <color rgb="FFFF0000"/>
      <name val="Arial"/>
      <family val="2"/>
    </font>
    <font>
      <sz val="14"/>
      <color rgb="FF363636"/>
      <name val="Segoe UI Light"/>
      <family val="2"/>
    </font>
    <font>
      <b/>
      <sz val="12"/>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CC"/>
        <bgColor indexed="64"/>
      </patternFill>
    </fill>
    <fill>
      <patternFill patternType="solid">
        <fgColor rgb="FF808080"/>
        <bgColor indexed="64"/>
      </patternFill>
    </fill>
    <fill>
      <patternFill patternType="solid">
        <fgColor theme="0" tint="-0.04997999966144562"/>
        <bgColor indexed="64"/>
      </patternFill>
    </fill>
    <fill>
      <patternFill patternType="solid">
        <fgColor rgb="FFFFFF99"/>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theme="0" tint="-0.0499799996614456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indexed="8"/>
      </left>
      <right style="medium">
        <color indexed="8"/>
      </right>
      <top>
        <color indexed="63"/>
      </top>
      <bottom style="medium">
        <color indexed="8"/>
      </bottom>
    </border>
    <border>
      <left style="thin"/>
      <right style="thin"/>
      <top style="thin"/>
      <bottom style="thin"/>
    </border>
    <border>
      <left style="thin"/>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top>
        <color indexed="63"/>
      </top>
      <bottom style="medium">
        <color indexed="8"/>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color indexed="8"/>
      </left>
      <right style="thick">
        <color indexed="8"/>
      </right>
      <top>
        <color indexed="63"/>
      </top>
      <bottom style="medium">
        <color indexed="8"/>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style="medium">
        <color indexed="8"/>
      </right>
      <top>
        <color indexed="63"/>
      </top>
      <bottom style="medium">
        <color indexed="8"/>
      </bottom>
    </border>
    <border>
      <left>
        <color indexed="63"/>
      </left>
      <right style="thick">
        <color indexed="8"/>
      </right>
      <top>
        <color indexed="63"/>
      </top>
      <bottom style="medium">
        <color indexed="8"/>
      </bottom>
    </border>
    <border>
      <left style="thick">
        <color indexed="8"/>
      </left>
      <right style="medium">
        <color indexed="8"/>
      </right>
      <top style="thick">
        <color indexed="8"/>
      </top>
      <bottom>
        <color indexed="63"/>
      </bottom>
    </border>
    <border>
      <left style="medium"/>
      <right style="medium">
        <color indexed="8"/>
      </right>
      <top style="medium"/>
      <bottom style="medium">
        <color indexed="8"/>
      </bottom>
    </border>
    <border>
      <left style="medium"/>
      <right style="medium">
        <color indexed="8"/>
      </right>
      <top>
        <color indexed="63"/>
      </top>
      <bottom style="medium">
        <color indexed="8"/>
      </bottom>
    </border>
    <border>
      <left style="medium"/>
      <right style="medium">
        <color indexed="8"/>
      </right>
      <top>
        <color indexed="63"/>
      </top>
      <bottom>
        <color indexed="63"/>
      </bottom>
    </border>
    <border>
      <left style="thick">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thin"/>
      <right>
        <color indexed="63"/>
      </right>
      <top style="thin"/>
      <bottom style="thin"/>
    </border>
    <border>
      <left>
        <color indexed="63"/>
      </left>
      <right style="medium"/>
      <top>
        <color indexed="63"/>
      </top>
      <bottom style="thin"/>
    </border>
    <border>
      <left style="medium"/>
      <right/>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medium">
        <color indexed="8"/>
      </left>
      <right>
        <color indexed="63"/>
      </right>
      <top style="medium"/>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color indexed="63"/>
      </left>
      <right style="medium">
        <color indexed="8"/>
      </right>
      <top style="medium"/>
      <bottom style="medium">
        <color indexed="8"/>
      </bottom>
    </border>
    <border>
      <left>
        <color indexed="63"/>
      </left>
      <right style="medium"/>
      <top>
        <color indexed="63"/>
      </top>
      <bottom style="medium">
        <color indexed="8"/>
      </bottom>
    </border>
    <border>
      <left>
        <color indexed="63"/>
      </left>
      <right style="thin"/>
      <top>
        <color indexed="63"/>
      </top>
      <bottom style="medium">
        <color indexed="8"/>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
      <left style="medium"/>
      <right style="medium"/>
      <top style="medium"/>
      <bottom style="medium">
        <color indexed="8"/>
      </bottom>
    </border>
    <border>
      <left style="medium"/>
      <right style="medium"/>
      <top style="medium">
        <color indexed="8"/>
      </top>
      <bottom style="medium"/>
    </border>
    <border>
      <left>
        <color indexed="63"/>
      </left>
      <right style="medium"/>
      <top style="medium">
        <color indexed="8"/>
      </top>
      <bottom style="medium"/>
    </border>
    <border>
      <left>
        <color indexed="63"/>
      </left>
      <right style="thin"/>
      <top>
        <color indexed="63"/>
      </top>
      <bottom style="medium"/>
    </border>
    <border>
      <left style="thin"/>
      <right style="thin"/>
      <top style="thin"/>
      <bottom style="double"/>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color indexed="63"/>
      </top>
      <bottom style="medium"/>
    </border>
    <border>
      <left style="medium"/>
      <right style="thin"/>
      <top>
        <color indexed="63"/>
      </top>
      <bottom style="thin"/>
    </border>
    <border>
      <left style="thin"/>
      <right>
        <color indexed="63"/>
      </right>
      <top style="medium"/>
      <bottom style="medium"/>
    </border>
    <border>
      <left style="medium"/>
      <right style="thin"/>
      <top>
        <color indexed="63"/>
      </top>
      <bottom style="mediu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thin"/>
      <bottom>
        <color indexed="63"/>
      </bottom>
    </border>
    <border>
      <left style="thick">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medium"/>
    </border>
    <border>
      <left style="medium"/>
      <right style="thin"/>
      <top style="medium"/>
      <bottom style="medium"/>
    </border>
    <border>
      <left style="thin"/>
      <right style="thin"/>
      <top style="medium"/>
      <bottom style="medium"/>
    </border>
    <border>
      <left style="medium">
        <color indexed="8"/>
      </left>
      <right style="medium">
        <color indexed="8"/>
      </right>
      <top style="thick">
        <color indexed="8"/>
      </top>
      <bottom>
        <color indexed="63"/>
      </bottom>
    </border>
    <border>
      <left>
        <color indexed="63"/>
      </left>
      <right style="thin"/>
      <top style="thin"/>
      <bottom style="thin"/>
    </border>
    <border>
      <left style="thin"/>
      <right>
        <color indexed="63"/>
      </right>
      <top style="thin"/>
      <bottom style="thick">
        <color indexed="8"/>
      </bottom>
    </border>
    <border>
      <left>
        <color indexed="63"/>
      </left>
      <right>
        <color indexed="63"/>
      </right>
      <top style="thin"/>
      <bottom style="thick">
        <color indexed="8"/>
      </bottom>
    </border>
    <border>
      <left>
        <color indexed="63"/>
      </left>
      <right style="thin"/>
      <top style="thin"/>
      <bottom style="thick">
        <color indexed="8"/>
      </bottom>
    </border>
    <border>
      <left>
        <color indexed="63"/>
      </left>
      <right style="thin"/>
      <top style="medium"/>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51">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44" fontId="4" fillId="0" borderId="10" xfId="44" applyFont="1" applyBorder="1" applyAlignment="1" applyProtection="1">
      <alignment vertical="center" wrapText="1"/>
      <protection/>
    </xf>
    <xf numFmtId="44" fontId="2" fillId="0" borderId="11" xfId="44" applyFont="1" applyFill="1" applyBorder="1" applyAlignment="1" applyProtection="1">
      <alignment vertical="center" wrapText="1"/>
      <protection/>
    </xf>
    <xf numFmtId="0" fontId="0" fillId="0" borderId="0" xfId="0" applyAlignment="1">
      <alignment wrapText="1"/>
    </xf>
    <xf numFmtId="0" fontId="2" fillId="0" borderId="0" xfId="0" applyFont="1" applyAlignment="1" applyProtection="1">
      <alignment horizontal="center"/>
      <protection locked="0"/>
    </xf>
    <xf numFmtId="0" fontId="3" fillId="0" borderId="0" xfId="0" applyFont="1" applyAlignment="1">
      <alignment/>
    </xf>
    <xf numFmtId="0" fontId="0" fillId="33" borderId="0" xfId="0" applyFill="1" applyAlignment="1">
      <alignment/>
    </xf>
    <xf numFmtId="0" fontId="5" fillId="34" borderId="12" xfId="0" applyFont="1" applyFill="1" applyBorder="1" applyAlignment="1">
      <alignment wrapText="1"/>
    </xf>
    <xf numFmtId="0" fontId="2" fillId="34" borderId="12" xfId="0" applyFont="1" applyFill="1" applyBorder="1" applyAlignment="1">
      <alignment wrapText="1"/>
    </xf>
    <xf numFmtId="0" fontId="1" fillId="35" borderId="12" xfId="0" applyFont="1" applyFill="1" applyBorder="1" applyAlignment="1">
      <alignment horizontal="center" wrapText="1"/>
    </xf>
    <xf numFmtId="0" fontId="9" fillId="33" borderId="0" xfId="0" applyFont="1" applyFill="1" applyBorder="1" applyAlignment="1" applyProtection="1">
      <alignment/>
      <protection locked="0"/>
    </xf>
    <xf numFmtId="0" fontId="9" fillId="33" borderId="13" xfId="0" applyFont="1" applyFill="1" applyBorder="1" applyAlignment="1" applyProtection="1">
      <alignment/>
      <protection locked="0"/>
    </xf>
    <xf numFmtId="0" fontId="2" fillId="34" borderId="0" xfId="0" applyFont="1" applyFill="1" applyAlignment="1" applyProtection="1">
      <alignment/>
      <protection locked="0"/>
    </xf>
    <xf numFmtId="0" fontId="0" fillId="34" borderId="0" xfId="0" applyFill="1" applyAlignment="1" applyProtection="1">
      <alignment/>
      <protection locked="0"/>
    </xf>
    <xf numFmtId="0" fontId="4" fillId="34" borderId="0"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76" fillId="33" borderId="0" xfId="0" applyFont="1" applyFill="1" applyBorder="1" applyAlignment="1">
      <alignment horizontal="left"/>
    </xf>
    <xf numFmtId="0" fontId="77" fillId="33" borderId="0" xfId="0" applyFont="1" applyFill="1" applyBorder="1" applyAlignment="1">
      <alignment horizontal="center" wrapText="1"/>
    </xf>
    <xf numFmtId="0" fontId="78" fillId="33" borderId="0" xfId="0" applyFont="1" applyFill="1" applyBorder="1" applyAlignment="1">
      <alignment horizontal="center" wrapText="1"/>
    </xf>
    <xf numFmtId="0" fontId="77" fillId="33" borderId="0" xfId="0" applyFont="1" applyFill="1" applyBorder="1" applyAlignment="1">
      <alignment horizontal="center"/>
    </xf>
    <xf numFmtId="44" fontId="2" fillId="33" borderId="0" xfId="0" applyNumberFormat="1" applyFont="1" applyFill="1" applyBorder="1" applyAlignment="1">
      <alignment horizontal="left" wrapText="1"/>
    </xf>
    <xf numFmtId="0" fontId="0" fillId="33" borderId="0" xfId="0" applyFont="1" applyFill="1" applyBorder="1" applyAlignment="1">
      <alignment horizontal="left" wrapText="1"/>
    </xf>
    <xf numFmtId="44" fontId="2" fillId="33" borderId="0" xfId="0" applyNumberFormat="1" applyFont="1" applyFill="1" applyBorder="1" applyAlignment="1">
      <alignment horizontal="left"/>
    </xf>
    <xf numFmtId="0" fontId="0" fillId="33" borderId="0" xfId="0" applyFont="1" applyFill="1" applyBorder="1" applyAlignment="1">
      <alignment horizontal="left"/>
    </xf>
    <xf numFmtId="0" fontId="4" fillId="33" borderId="0" xfId="0" applyFont="1" applyFill="1" applyBorder="1" applyAlignment="1" applyProtection="1">
      <alignment/>
      <protection locked="0"/>
    </xf>
    <xf numFmtId="0" fontId="76" fillId="33" borderId="0" xfId="0" applyFont="1" applyFill="1" applyBorder="1" applyAlignment="1">
      <alignment horizontal="center"/>
    </xf>
    <xf numFmtId="0" fontId="76" fillId="33" borderId="0" xfId="0" applyFont="1" applyFill="1" applyBorder="1" applyAlignment="1">
      <alignment horizontal="center" wrapText="1"/>
    </xf>
    <xf numFmtId="44" fontId="0" fillId="33" borderId="0" xfId="0" applyNumberFormat="1" applyFont="1" applyFill="1" applyBorder="1" applyAlignment="1">
      <alignment horizontal="left" wrapText="1"/>
    </xf>
    <xf numFmtId="0" fontId="77" fillId="33" borderId="0" xfId="0" applyFont="1" applyFill="1" applyBorder="1" applyAlignment="1">
      <alignment horizontal="left" wrapText="1"/>
    </xf>
    <xf numFmtId="0" fontId="78" fillId="33" borderId="0" xfId="0" applyFont="1" applyFill="1" applyBorder="1" applyAlignment="1">
      <alignment horizontal="left" wrapText="1"/>
    </xf>
    <xf numFmtId="0" fontId="0" fillId="33" borderId="0" xfId="0" applyFill="1" applyBorder="1" applyAlignment="1">
      <alignment wrapText="1"/>
    </xf>
    <xf numFmtId="0" fontId="0" fillId="34" borderId="0" xfId="0" applyFill="1" applyBorder="1" applyAlignment="1">
      <alignment/>
    </xf>
    <xf numFmtId="44" fontId="2" fillId="34" borderId="0" xfId="0" applyNumberFormat="1" applyFont="1" applyFill="1" applyBorder="1" applyAlignment="1" applyProtection="1">
      <alignment horizontal="right" vertical="center" wrapText="1"/>
      <protection locked="0"/>
    </xf>
    <xf numFmtId="0" fontId="0" fillId="34" borderId="0" xfId="0" applyFont="1" applyFill="1" applyBorder="1" applyAlignment="1">
      <alignment horizontal="left" wrapText="1"/>
    </xf>
    <xf numFmtId="0" fontId="0" fillId="0" borderId="0" xfId="0" applyFont="1" applyAlignment="1" applyProtection="1">
      <alignment/>
      <protection locked="0"/>
    </xf>
    <xf numFmtId="44" fontId="4" fillId="0" borderId="14" xfId="44" applyFont="1" applyFill="1" applyBorder="1" applyAlignment="1" applyProtection="1">
      <alignment vertical="center" wrapText="1"/>
      <protection/>
    </xf>
    <xf numFmtId="44" fontId="2" fillId="32" borderId="11" xfId="44" applyFont="1" applyFill="1" applyBorder="1" applyAlignment="1" applyProtection="1">
      <alignment vertical="center" wrapText="1"/>
      <protection locked="0"/>
    </xf>
    <xf numFmtId="44" fontId="4" fillId="0" borderId="15" xfId="44" applyFont="1" applyBorder="1" applyAlignment="1" applyProtection="1">
      <alignment vertical="center" wrapText="1"/>
      <protection/>
    </xf>
    <xf numFmtId="0" fontId="0" fillId="32" borderId="11" xfId="0" applyFont="1" applyFill="1" applyBorder="1" applyAlignment="1" applyProtection="1">
      <alignment vertical="center" wrapText="1"/>
      <protection locked="0"/>
    </xf>
    <xf numFmtId="0" fontId="0" fillId="32" borderId="10" xfId="0" applyFont="1" applyFill="1" applyBorder="1" applyAlignment="1" applyProtection="1">
      <alignment vertical="center"/>
      <protection locked="0"/>
    </xf>
    <xf numFmtId="168" fontId="0" fillId="32" borderId="11" xfId="44" applyNumberFormat="1" applyFont="1" applyFill="1" applyBorder="1" applyAlignment="1" applyProtection="1">
      <alignment vertical="center" wrapText="1"/>
      <protection locked="0"/>
    </xf>
    <xf numFmtId="0" fontId="2" fillId="0" borderId="16" xfId="0" applyFont="1" applyBorder="1" applyAlignment="1" applyProtection="1">
      <alignment horizontal="right" wrapText="1"/>
      <protection locked="0"/>
    </xf>
    <xf numFmtId="0" fontId="0" fillId="0" borderId="0" xfId="0" applyFont="1" applyAlignment="1">
      <alignment/>
    </xf>
    <xf numFmtId="0" fontId="4" fillId="0" borderId="17" xfId="0" applyFont="1" applyBorder="1" applyAlignment="1" applyProtection="1">
      <alignment horizontal="left" wrapText="1"/>
      <protection locked="0"/>
    </xf>
    <xf numFmtId="0" fontId="79" fillId="0" borderId="18" xfId="0" applyFont="1" applyBorder="1" applyAlignment="1" applyProtection="1">
      <alignment horizontal="center" wrapText="1"/>
      <protection locked="0"/>
    </xf>
    <xf numFmtId="168" fontId="0" fillId="32" borderId="11" xfId="44" applyNumberFormat="1" applyFont="1" applyFill="1" applyBorder="1" applyAlignment="1" applyProtection="1">
      <alignment vertical="center"/>
      <protection locked="0"/>
    </xf>
    <xf numFmtId="44" fontId="0" fillId="0" borderId="12" xfId="44" applyFont="1" applyFill="1" applyBorder="1" applyAlignment="1">
      <alignment horizontal="center" vertical="center"/>
    </xf>
    <xf numFmtId="9" fontId="0" fillId="36" borderId="12" xfId="61" applyFont="1" applyFill="1" applyBorder="1" applyAlignment="1" applyProtection="1">
      <alignment horizontal="right" vertical="center"/>
      <protection locked="0"/>
    </xf>
    <xf numFmtId="174" fontId="0" fillId="0" borderId="12" xfId="44" applyNumberFormat="1" applyFont="1" applyFill="1" applyBorder="1" applyAlignment="1">
      <alignment horizontal="center" vertical="center"/>
    </xf>
    <xf numFmtId="0" fontId="4" fillId="32" borderId="19" xfId="0" applyFont="1" applyFill="1" applyBorder="1" applyAlignment="1" applyProtection="1">
      <alignment horizontal="center" vertical="center" wrapText="1"/>
      <protection locked="0"/>
    </xf>
    <xf numFmtId="0" fontId="9" fillId="37" borderId="20" xfId="0" applyFont="1" applyFill="1" applyBorder="1" applyAlignment="1">
      <alignment horizontal="center" vertical="center"/>
    </xf>
    <xf numFmtId="0" fontId="0" fillId="38" borderId="21" xfId="0" applyFont="1" applyFill="1" applyBorder="1" applyAlignment="1" applyProtection="1">
      <alignment vertical="center" wrapText="1"/>
      <protection locked="0"/>
    </xf>
    <xf numFmtId="0" fontId="0" fillId="38" borderId="22" xfId="0" applyFont="1" applyFill="1" applyBorder="1" applyAlignment="1" applyProtection="1">
      <alignment vertical="center" wrapText="1"/>
      <protection locked="0"/>
    </xf>
    <xf numFmtId="44" fontId="0" fillId="0" borderId="12" xfId="44" applyFont="1" applyFill="1" applyBorder="1" applyAlignment="1" applyProtection="1">
      <alignment horizontal="center" vertical="center"/>
      <protection/>
    </xf>
    <xf numFmtId="0" fontId="2" fillId="32" borderId="19" xfId="44"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protection locked="0"/>
    </xf>
    <xf numFmtId="0" fontId="5" fillId="38" borderId="10" xfId="0" applyFont="1" applyFill="1" applyBorder="1" applyAlignment="1">
      <alignment horizontal="center" vertical="center" wrapText="1"/>
    </xf>
    <xf numFmtId="44" fontId="0" fillId="39" borderId="12" xfId="44"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top" wrapText="1"/>
      <protection/>
    </xf>
    <xf numFmtId="0" fontId="9" fillId="0" borderId="24" xfId="0" applyFont="1" applyFill="1" applyBorder="1" applyAlignment="1" applyProtection="1">
      <alignment horizontal="left" vertical="top" wrapText="1"/>
      <protection/>
    </xf>
    <xf numFmtId="0" fontId="4" fillId="33" borderId="12" xfId="0" applyFont="1" applyFill="1" applyBorder="1" applyAlignment="1" applyProtection="1">
      <alignment/>
      <protection/>
    </xf>
    <xf numFmtId="0" fontId="4" fillId="33" borderId="20" xfId="0" applyFont="1" applyFill="1" applyBorder="1" applyAlignment="1" applyProtection="1">
      <alignment/>
      <protection/>
    </xf>
    <xf numFmtId="0" fontId="2" fillId="32" borderId="19" xfId="0" applyFont="1" applyFill="1" applyBorder="1" applyAlignment="1" applyProtection="1">
      <alignment horizontal="left" vertical="center" wrapText="1"/>
      <protection locked="0"/>
    </xf>
    <xf numFmtId="0" fontId="2" fillId="32" borderId="10" xfId="0" applyFont="1" applyFill="1" applyBorder="1" applyAlignment="1" applyProtection="1">
      <alignment horizontal="left" vertical="center" wrapText="1"/>
      <protection locked="0"/>
    </xf>
    <xf numFmtId="0" fontId="2" fillId="32" borderId="19" xfId="0" applyFont="1" applyFill="1" applyBorder="1" applyAlignment="1" applyProtection="1">
      <alignment horizontal="center" vertical="center" wrapText="1"/>
      <protection locked="0"/>
    </xf>
    <xf numFmtId="44" fontId="0" fillId="0" borderId="25" xfId="44" applyNumberFormat="1" applyFont="1" applyFill="1" applyBorder="1" applyAlignment="1" applyProtection="1">
      <alignment horizontal="center" vertical="center"/>
      <protection/>
    </xf>
    <xf numFmtId="172" fontId="0" fillId="0" borderId="10" xfId="44" applyNumberFormat="1" applyFont="1" applyBorder="1" applyAlignment="1" applyProtection="1">
      <alignment vertical="center" wrapText="1"/>
      <protection/>
    </xf>
    <xf numFmtId="0" fontId="0" fillId="34" borderId="0" xfId="0" applyFont="1" applyFill="1" applyBorder="1" applyAlignment="1" applyProtection="1">
      <alignment vertical="top" wrapText="1"/>
      <protection/>
    </xf>
    <xf numFmtId="0" fontId="0" fillId="0" borderId="0" xfId="0" applyAlignment="1" applyProtection="1">
      <alignment/>
      <protection/>
    </xf>
    <xf numFmtId="44" fontId="2" fillId="0" borderId="26" xfId="44" applyFont="1" applyFill="1" applyBorder="1" applyAlignment="1" applyProtection="1">
      <alignment vertical="center" wrapText="1"/>
      <protection/>
    </xf>
    <xf numFmtId="0" fontId="2" fillId="0" borderId="10" xfId="0" applyFont="1" applyBorder="1" applyAlignment="1" applyProtection="1">
      <alignment vertical="center" wrapText="1"/>
      <protection/>
    </xf>
    <xf numFmtId="0" fontId="4" fillId="38" borderId="27" xfId="0" applyFont="1" applyFill="1" applyBorder="1" applyAlignment="1" applyProtection="1">
      <alignment horizontal="center" vertical="top" wrapText="1"/>
      <protection/>
    </xf>
    <xf numFmtId="0" fontId="4" fillId="38" borderId="28" xfId="0" applyFont="1" applyFill="1" applyBorder="1" applyAlignment="1" applyProtection="1">
      <alignment horizontal="center" vertical="top" wrapText="1"/>
      <protection/>
    </xf>
    <xf numFmtId="0" fontId="4" fillId="38" borderId="29" xfId="0" applyFont="1" applyFill="1" applyBorder="1" applyAlignment="1" applyProtection="1">
      <alignment horizontal="center" vertical="top" wrapText="1"/>
      <protection/>
    </xf>
    <xf numFmtId="0" fontId="4" fillId="38" borderId="29" xfId="0" applyFont="1" applyFill="1" applyBorder="1" applyAlignment="1" applyProtection="1">
      <alignment horizontal="center" vertical="top"/>
      <protection/>
    </xf>
    <xf numFmtId="0" fontId="4" fillId="38" borderId="30" xfId="0" applyFont="1" applyFill="1" applyBorder="1" applyAlignment="1" applyProtection="1">
      <alignment horizontal="center" vertical="top" wrapText="1"/>
      <protection/>
    </xf>
    <xf numFmtId="0" fontId="4" fillId="33" borderId="23" xfId="0" applyFont="1" applyFill="1" applyBorder="1" applyAlignment="1" applyProtection="1">
      <alignment/>
      <protection/>
    </xf>
    <xf numFmtId="0" fontId="4" fillId="38" borderId="31" xfId="0" applyFont="1" applyFill="1" applyBorder="1" applyAlignment="1" applyProtection="1">
      <alignment horizontal="center" vertical="top"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33" xfId="0" applyFont="1" applyBorder="1" applyAlignment="1" applyProtection="1">
      <alignment vertical="center" wrapText="1"/>
      <protection/>
    </xf>
    <xf numFmtId="0" fontId="4" fillId="33" borderId="10" xfId="0" applyFont="1" applyFill="1" applyBorder="1" applyAlignment="1" applyProtection="1">
      <alignment/>
      <protection/>
    </xf>
    <xf numFmtId="0" fontId="4" fillId="0" borderId="33" xfId="0" applyFont="1" applyFill="1" applyBorder="1" applyAlignment="1" applyProtection="1">
      <alignment vertical="center" wrapText="1"/>
      <protection/>
    </xf>
    <xf numFmtId="0" fontId="2" fillId="0" borderId="33" xfId="0" applyFont="1" applyBorder="1" applyAlignment="1" applyProtection="1">
      <alignment horizontal="right" vertical="center" wrapText="1"/>
      <protection/>
    </xf>
    <xf numFmtId="0" fontId="4" fillId="0" borderId="33" xfId="0" applyFont="1" applyBorder="1" applyAlignment="1" applyProtection="1">
      <alignment vertical="center" wrapText="1"/>
      <protection/>
    </xf>
    <xf numFmtId="0" fontId="2" fillId="0" borderId="34" xfId="0" applyFont="1" applyBorder="1" applyAlignment="1" applyProtection="1">
      <alignment horizontal="right" vertical="center" wrapText="1"/>
      <protection/>
    </xf>
    <xf numFmtId="0" fontId="4" fillId="0" borderId="10" xfId="0" applyFont="1" applyBorder="1" applyAlignment="1" applyProtection="1">
      <alignment vertical="center" wrapText="1"/>
      <protection/>
    </xf>
    <xf numFmtId="0" fontId="2" fillId="0" borderId="35" xfId="0" applyFont="1" applyBorder="1" applyAlignment="1" applyProtection="1">
      <alignment horizontal="right" vertical="center" wrapText="1"/>
      <protection/>
    </xf>
    <xf numFmtId="0" fontId="4" fillId="0" borderId="35" xfId="0" applyFont="1" applyBorder="1" applyAlignment="1" applyProtection="1">
      <alignment horizontal="left" vertical="center" wrapText="1"/>
      <protection/>
    </xf>
    <xf numFmtId="0" fontId="80" fillId="0" borderId="10" xfId="0" applyFont="1" applyBorder="1" applyAlignment="1" applyProtection="1">
      <alignment horizontal="center" wrapText="1"/>
      <protection locked="0"/>
    </xf>
    <xf numFmtId="0" fontId="9" fillId="34" borderId="23" xfId="0" applyFont="1" applyFill="1" applyBorder="1" applyAlignment="1" applyProtection="1">
      <alignment horizontal="left" vertical="top" wrapText="1"/>
      <protection/>
    </xf>
    <xf numFmtId="0" fontId="81" fillId="34" borderId="23" xfId="0" applyFont="1" applyFill="1" applyBorder="1" applyAlignment="1" applyProtection="1">
      <alignment horizontal="left" vertical="top" wrapText="1"/>
      <protection/>
    </xf>
    <xf numFmtId="44" fontId="0" fillId="34" borderId="12" xfId="44" applyFont="1" applyFill="1" applyBorder="1" applyAlignment="1" applyProtection="1">
      <alignment horizontal="center" vertical="center"/>
      <protection/>
    </xf>
    <xf numFmtId="44" fontId="0" fillId="34" borderId="12" xfId="44" applyFont="1" applyFill="1" applyBorder="1" applyAlignment="1">
      <alignment horizontal="center" vertical="center"/>
    </xf>
    <xf numFmtId="0" fontId="9" fillId="40" borderId="12" xfId="0" applyFont="1" applyFill="1" applyBorder="1" applyAlignment="1">
      <alignment horizontal="center" vertical="center"/>
    </xf>
    <xf numFmtId="0" fontId="9" fillId="40" borderId="20" xfId="0" applyFont="1" applyFill="1" applyBorder="1" applyAlignment="1">
      <alignment horizontal="center" vertical="center"/>
    </xf>
    <xf numFmtId="0" fontId="9" fillId="40" borderId="23" xfId="0" applyFont="1" applyFill="1" applyBorder="1" applyAlignment="1" applyProtection="1">
      <alignment horizontal="center" vertical="center"/>
      <protection/>
    </xf>
    <xf numFmtId="7" fontId="9" fillId="40" borderId="12" xfId="44" applyNumberFormat="1" applyFont="1" applyFill="1" applyBorder="1" applyAlignment="1">
      <alignment horizontal="center" vertical="center"/>
    </xf>
    <xf numFmtId="0" fontId="0" fillId="0" borderId="23" xfId="0" applyFont="1" applyFill="1" applyBorder="1" applyAlignment="1" applyProtection="1">
      <alignment horizontal="center" vertical="top" wrapText="1"/>
      <protection/>
    </xf>
    <xf numFmtId="0" fontId="9" fillId="0" borderId="23" xfId="0" applyFont="1" applyFill="1" applyBorder="1" applyAlignment="1" applyProtection="1">
      <alignment horizontal="right" vertical="top" wrapText="1"/>
      <protection/>
    </xf>
    <xf numFmtId="0" fontId="9" fillId="0" borderId="23" xfId="0" applyFont="1" applyFill="1" applyBorder="1" applyAlignment="1" applyProtection="1">
      <alignment vertical="top" wrapText="1"/>
      <protection/>
    </xf>
    <xf numFmtId="0" fontId="9" fillId="0" borderId="23" xfId="0" applyFont="1" applyFill="1" applyBorder="1" applyAlignment="1" applyProtection="1">
      <alignment horizontal="right" vertical="center" wrapText="1"/>
      <protection/>
    </xf>
    <xf numFmtId="0" fontId="4" fillId="38" borderId="10" xfId="0" applyFont="1" applyFill="1" applyBorder="1" applyAlignment="1">
      <alignment horizontal="center" vertical="center"/>
    </xf>
    <xf numFmtId="0" fontId="4" fillId="38" borderId="10" xfId="0" applyFont="1" applyFill="1" applyBorder="1" applyAlignment="1">
      <alignment horizontal="center" wrapText="1"/>
    </xf>
    <xf numFmtId="0" fontId="4" fillId="38" borderId="21" xfId="0" applyFont="1" applyFill="1" applyBorder="1" applyAlignment="1">
      <alignment horizontal="left"/>
    </xf>
    <xf numFmtId="0" fontId="4" fillId="38" borderId="22" xfId="0" applyFont="1" applyFill="1" applyBorder="1" applyAlignment="1">
      <alignment horizontal="left"/>
    </xf>
    <xf numFmtId="0" fontId="4" fillId="38" borderId="21" xfId="0" applyFont="1" applyFill="1" applyBorder="1" applyAlignment="1" applyProtection="1">
      <alignment horizontal="left" vertical="center" wrapText="1"/>
      <protection/>
    </xf>
    <xf numFmtId="0" fontId="4" fillId="38" borderId="22" xfId="0" applyFont="1" applyFill="1" applyBorder="1" applyAlignment="1" applyProtection="1">
      <alignment horizontal="left" vertical="center" wrapText="1"/>
      <protection/>
    </xf>
    <xf numFmtId="0" fontId="0" fillId="0" borderId="0" xfId="0" applyFont="1" applyAlignment="1">
      <alignment wrapText="1"/>
    </xf>
    <xf numFmtId="0" fontId="4" fillId="38" borderId="10" xfId="0" applyFont="1" applyFill="1" applyBorder="1" applyAlignment="1">
      <alignment horizontal="left"/>
    </xf>
    <xf numFmtId="0" fontId="4" fillId="38" borderId="10" xfId="0" applyFont="1" applyFill="1" applyBorder="1" applyAlignment="1" applyProtection="1">
      <alignment horizontal="left" vertical="center" wrapText="1"/>
      <protection/>
    </xf>
    <xf numFmtId="44" fontId="9" fillId="0" borderId="10" xfId="44" applyFont="1" applyFill="1" applyBorder="1" applyAlignment="1">
      <alignment vertical="center"/>
    </xf>
    <xf numFmtId="44" fontId="9" fillId="0" borderId="21" xfId="44" applyFont="1" applyFill="1" applyBorder="1" applyAlignment="1">
      <alignment/>
    </xf>
    <xf numFmtId="44" fontId="2" fillId="0" borderId="16" xfId="44" applyFont="1" applyFill="1" applyBorder="1" applyAlignment="1" applyProtection="1">
      <alignment horizontal="right" vertical="center" wrapText="1"/>
      <protection/>
    </xf>
    <xf numFmtId="9" fontId="2" fillId="0" borderId="10" xfId="61" applyFont="1" applyFill="1" applyBorder="1" applyAlignment="1" applyProtection="1">
      <alignment horizontal="center" vertical="center" wrapText="1"/>
      <protection/>
    </xf>
    <xf numFmtId="0" fontId="79" fillId="0" borderId="10" xfId="0" applyFont="1" applyBorder="1" applyAlignment="1" applyProtection="1">
      <alignment horizontal="center" wrapText="1"/>
      <protection locked="0"/>
    </xf>
    <xf numFmtId="0" fontId="9" fillId="0" borderId="10" xfId="0" applyFont="1" applyFill="1" applyBorder="1" applyAlignment="1" applyProtection="1">
      <alignment horizontal="center" vertical="center" wrapText="1"/>
      <protection/>
    </xf>
    <xf numFmtId="0" fontId="2" fillId="0" borderId="35" xfId="0" applyFont="1" applyFill="1" applyBorder="1" applyAlignment="1" applyProtection="1">
      <alignment horizontal="right" vertical="center" wrapText="1"/>
      <protection/>
    </xf>
    <xf numFmtId="0" fontId="5" fillId="0" borderId="16" xfId="0" applyFont="1" applyFill="1" applyBorder="1" applyAlignment="1" applyProtection="1">
      <alignment horizontal="center" vertical="center" wrapText="1"/>
      <protection/>
    </xf>
    <xf numFmtId="44" fontId="2" fillId="32" borderId="14" xfId="44" applyFont="1" applyFill="1" applyBorder="1" applyAlignment="1" applyProtection="1">
      <alignment vertical="center" wrapText="1"/>
      <protection locked="0"/>
    </xf>
    <xf numFmtId="0" fontId="4" fillId="0" borderId="16" xfId="0" applyFont="1" applyBorder="1" applyAlignment="1" applyProtection="1">
      <alignment vertical="top" wrapText="1"/>
      <protection locked="0"/>
    </xf>
    <xf numFmtId="0" fontId="2" fillId="0" borderId="33" xfId="0" applyFont="1" applyFill="1" applyBorder="1" applyAlignment="1" applyProtection="1">
      <alignment horizontal="right" vertical="center" wrapText="1"/>
      <protection/>
    </xf>
    <xf numFmtId="44" fontId="2" fillId="33" borderId="11" xfId="44" applyFont="1" applyFill="1" applyBorder="1" applyAlignment="1" applyProtection="1">
      <alignment vertical="center" wrapText="1"/>
      <protection/>
    </xf>
    <xf numFmtId="0" fontId="2" fillId="33" borderId="35" xfId="0" applyFont="1" applyFill="1" applyBorder="1" applyAlignment="1" applyProtection="1">
      <alignment horizontal="right" vertical="center" wrapText="1"/>
      <protection/>
    </xf>
    <xf numFmtId="44" fontId="0" fillId="0" borderId="0" xfId="44" applyFont="1" applyAlignment="1" applyProtection="1">
      <alignment/>
      <protection locked="0"/>
    </xf>
    <xf numFmtId="0" fontId="5" fillId="41" borderId="16" xfId="0" applyFont="1" applyFill="1" applyBorder="1" applyAlignment="1" applyProtection="1">
      <alignment horizontal="center" vertical="center" wrapText="1"/>
      <protection/>
    </xf>
    <xf numFmtId="44" fontId="2" fillId="41" borderId="29" xfId="44" applyFont="1" applyFill="1" applyBorder="1" applyAlignment="1" applyProtection="1">
      <alignment vertical="center" wrapText="1"/>
      <protection locked="0"/>
    </xf>
    <xf numFmtId="44" fontId="2" fillId="41" borderId="36" xfId="44" applyFont="1" applyFill="1" applyBorder="1" applyAlignment="1" applyProtection="1">
      <alignment vertical="center" wrapText="1"/>
      <protection locked="0"/>
    </xf>
    <xf numFmtId="44" fontId="4" fillId="41" borderId="36" xfId="44" applyFont="1" applyFill="1" applyBorder="1" applyAlignment="1" applyProtection="1">
      <alignment vertical="top" wrapText="1"/>
      <protection/>
    </xf>
    <xf numFmtId="0" fontId="4" fillId="41" borderId="16" xfId="0" applyFont="1" applyFill="1" applyBorder="1" applyAlignment="1" applyProtection="1">
      <alignment vertical="top" wrapText="1"/>
      <protection/>
    </xf>
    <xf numFmtId="0" fontId="0" fillId="41" borderId="0" xfId="0" applyFill="1" applyAlignment="1" applyProtection="1">
      <alignment/>
      <protection locked="0"/>
    </xf>
    <xf numFmtId="9" fontId="4" fillId="41" borderId="10" xfId="61" applyFont="1" applyFill="1" applyBorder="1" applyAlignment="1" applyProtection="1">
      <alignment vertical="top" wrapText="1"/>
      <protection/>
    </xf>
    <xf numFmtId="44" fontId="4" fillId="41" borderId="10" xfId="44" applyFont="1" applyFill="1" applyBorder="1" applyAlignment="1" applyProtection="1">
      <alignment vertical="top" wrapText="1"/>
      <protection/>
    </xf>
    <xf numFmtId="44" fontId="2" fillId="41" borderId="10" xfId="44" applyFont="1" applyFill="1" applyBorder="1" applyAlignment="1" applyProtection="1">
      <alignment horizontal="right" vertical="center" wrapText="1"/>
      <protection/>
    </xf>
    <xf numFmtId="44" fontId="2" fillId="41" borderId="10" xfId="44" applyFont="1" applyFill="1" applyBorder="1" applyAlignment="1" applyProtection="1">
      <alignment vertical="center" wrapText="1"/>
      <protection locked="0"/>
    </xf>
    <xf numFmtId="0" fontId="4" fillId="33" borderId="24" xfId="0" applyFont="1" applyFill="1" applyBorder="1" applyAlignment="1" applyProtection="1">
      <alignment/>
      <protection/>
    </xf>
    <xf numFmtId="0" fontId="2" fillId="0" borderId="34" xfId="0" applyFont="1" applyBorder="1" applyAlignment="1" applyProtection="1">
      <alignment vertical="center" wrapText="1"/>
      <protection/>
    </xf>
    <xf numFmtId="0" fontId="2" fillId="0" borderId="37" xfId="0" applyFont="1" applyBorder="1" applyAlignment="1" applyProtection="1">
      <alignment vertical="top" wrapText="1"/>
      <protection locked="0"/>
    </xf>
    <xf numFmtId="0" fontId="4" fillId="0" borderId="37" xfId="0" applyFont="1" applyBorder="1" applyAlignment="1" applyProtection="1">
      <alignment vertical="top" wrapText="1"/>
      <protection locked="0"/>
    </xf>
    <xf numFmtId="44" fontId="5" fillId="35" borderId="16" xfId="44" applyFont="1" applyFill="1" applyBorder="1" applyAlignment="1" applyProtection="1">
      <alignment vertical="top" wrapText="1"/>
      <protection/>
    </xf>
    <xf numFmtId="0" fontId="4" fillId="35" borderId="16" xfId="0" applyFont="1" applyFill="1" applyBorder="1" applyAlignment="1" applyProtection="1">
      <alignment vertical="top" wrapText="1"/>
      <protection/>
    </xf>
    <xf numFmtId="0" fontId="8" fillId="0" borderId="10" xfId="0" applyFont="1" applyBorder="1" applyAlignment="1" applyProtection="1">
      <alignment horizontal="left" vertical="center" wrapText="1"/>
      <protection/>
    </xf>
    <xf numFmtId="0" fontId="0" fillId="32" borderId="10" xfId="0" applyFont="1" applyFill="1" applyBorder="1" applyAlignment="1" applyProtection="1">
      <alignment horizontal="left" wrapText="1"/>
      <protection locked="0"/>
    </xf>
    <xf numFmtId="0" fontId="0" fillId="0" borderId="12"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0" fontId="0" fillId="32" borderId="22" xfId="0" applyFont="1" applyFill="1" applyBorder="1" applyAlignment="1" applyProtection="1">
      <alignment horizontal="left" wrapText="1"/>
      <protection locked="0"/>
    </xf>
    <xf numFmtId="44" fontId="2" fillId="33" borderId="0" xfId="0" applyNumberFormat="1" applyFont="1" applyFill="1" applyBorder="1" applyAlignment="1" applyProtection="1">
      <alignment horizontal="left" wrapText="1"/>
      <protection locked="0"/>
    </xf>
    <xf numFmtId="9" fontId="2" fillId="0" borderId="16" xfId="61" applyFont="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77" fillId="33" borderId="10" xfId="0" applyFont="1" applyFill="1" applyBorder="1" applyAlignment="1">
      <alignment horizontal="center"/>
    </xf>
    <xf numFmtId="0" fontId="82" fillId="0" borderId="0" xfId="0" applyFont="1" applyAlignment="1">
      <alignment wrapText="1"/>
    </xf>
    <xf numFmtId="0" fontId="4" fillId="0" borderId="16" xfId="0"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44" fontId="2" fillId="0" borderId="10" xfId="44" applyFont="1" applyFill="1" applyBorder="1" applyAlignment="1" applyProtection="1">
      <alignment vertical="center" wrapText="1"/>
      <protection/>
    </xf>
    <xf numFmtId="44" fontId="0" fillId="0" borderId="0" xfId="0" applyNumberFormat="1" applyAlignment="1" applyProtection="1">
      <alignment/>
      <protection locked="0"/>
    </xf>
    <xf numFmtId="0" fontId="2" fillId="0" borderId="19" xfId="0" applyFont="1" applyBorder="1" applyAlignment="1" applyProtection="1">
      <alignment horizontal="right" vertical="center"/>
      <protection/>
    </xf>
    <xf numFmtId="0" fontId="80" fillId="0" borderId="21" xfId="0" applyFont="1" applyBorder="1" applyAlignment="1" applyProtection="1">
      <alignment horizontal="center" wrapText="1"/>
      <protection locked="0"/>
    </xf>
    <xf numFmtId="44" fontId="2" fillId="0" borderId="21" xfId="44" applyFont="1" applyFill="1" applyBorder="1" applyAlignment="1" applyProtection="1">
      <alignment horizontal="center" vertical="center" wrapText="1"/>
      <protection/>
    </xf>
    <xf numFmtId="0" fontId="0" fillId="0" borderId="10" xfId="0" applyFont="1" applyBorder="1" applyAlignment="1">
      <alignment/>
    </xf>
    <xf numFmtId="9" fontId="0" fillId="0" borderId="10" xfId="61" applyFont="1" applyBorder="1" applyAlignment="1">
      <alignment/>
    </xf>
    <xf numFmtId="0" fontId="0" fillId="42" borderId="10" xfId="0" applyFont="1" applyFill="1" applyBorder="1" applyAlignment="1">
      <alignment/>
    </xf>
    <xf numFmtId="0" fontId="0" fillId="43" borderId="10" xfId="0" applyFont="1" applyFill="1" applyBorder="1" applyAlignment="1">
      <alignment/>
    </xf>
    <xf numFmtId="0" fontId="0" fillId="32" borderId="0" xfId="0" applyFont="1" applyFill="1" applyAlignment="1">
      <alignment/>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44" fontId="8" fillId="33" borderId="0" xfId="44" applyFont="1" applyFill="1" applyBorder="1" applyAlignment="1" applyProtection="1">
      <alignment horizontal="center" vertical="center"/>
      <protection locked="0"/>
    </xf>
    <xf numFmtId="44" fontId="2" fillId="33" borderId="0" xfId="0" applyNumberFormat="1" applyFont="1" applyFill="1" applyBorder="1" applyAlignment="1">
      <alignment horizontal="center"/>
    </xf>
    <xf numFmtId="44" fontId="2" fillId="33" borderId="0" xfId="44" applyFont="1" applyFill="1" applyBorder="1" applyAlignment="1" applyProtection="1">
      <alignment horizontal="center" vertical="center"/>
      <protection locked="0"/>
    </xf>
    <xf numFmtId="44" fontId="2" fillId="33" borderId="41" xfId="44"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44" fontId="2" fillId="33" borderId="0" xfId="0" applyNumberFormat="1" applyFont="1" applyFill="1" applyBorder="1" applyAlignment="1">
      <alignment horizontal="center" vertical="center"/>
    </xf>
    <xf numFmtId="44" fontId="14" fillId="33" borderId="0" xfId="44"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locked="0"/>
    </xf>
    <xf numFmtId="0" fontId="9" fillId="33" borderId="0" xfId="0" applyFont="1" applyFill="1" applyBorder="1" applyAlignment="1">
      <alignment horizontal="center"/>
    </xf>
    <xf numFmtId="44" fontId="9" fillId="33" borderId="0" xfId="44" applyFont="1" applyFill="1" applyBorder="1" applyAlignment="1">
      <alignment/>
    </xf>
    <xf numFmtId="44" fontId="0" fillId="33" borderId="0" xfId="44" applyFont="1" applyFill="1" applyBorder="1" applyAlignment="1">
      <alignment wrapText="1"/>
    </xf>
    <xf numFmtId="44" fontId="0" fillId="0" borderId="0" xfId="44" applyFont="1" applyAlignment="1">
      <alignment wrapText="1"/>
    </xf>
    <xf numFmtId="44" fontId="9" fillId="0" borderId="0" xfId="44" applyFont="1" applyAlignment="1">
      <alignment wrapText="1"/>
    </xf>
    <xf numFmtId="44" fontId="4" fillId="0" borderId="16" xfId="44" applyFont="1" applyFill="1" applyBorder="1" applyAlignment="1" applyProtection="1">
      <alignment horizontal="right" vertical="center" wrapText="1" indent="1"/>
      <protection/>
    </xf>
    <xf numFmtId="0" fontId="4" fillId="33" borderId="0" xfId="0" applyFont="1" applyFill="1" applyBorder="1" applyAlignment="1">
      <alignment horizontal="center" wrapText="1"/>
    </xf>
    <xf numFmtId="44" fontId="8" fillId="33" borderId="0" xfId="44" applyFont="1" applyFill="1" applyBorder="1" applyAlignment="1" applyProtection="1">
      <alignment horizontal="right" vertical="center" wrapText="1"/>
      <protection locked="0"/>
    </xf>
    <xf numFmtId="44" fontId="0" fillId="33" borderId="0" xfId="44" applyFont="1" applyFill="1" applyBorder="1" applyAlignment="1">
      <alignment/>
    </xf>
    <xf numFmtId="44" fontId="9" fillId="33" borderId="0" xfId="44" applyFont="1" applyFill="1" applyBorder="1" applyAlignment="1">
      <alignment horizontal="center"/>
    </xf>
    <xf numFmtId="44" fontId="14" fillId="33" borderId="0" xfId="44" applyFont="1" applyFill="1" applyBorder="1" applyAlignment="1" applyProtection="1">
      <alignment horizontal="left" vertical="center" wrapText="1"/>
      <protection locked="0"/>
    </xf>
    <xf numFmtId="44" fontId="8" fillId="33" borderId="0" xfId="44" applyFont="1" applyFill="1" applyBorder="1" applyAlignment="1" applyProtection="1">
      <alignment horizontal="left" vertical="center" wrapText="1"/>
      <protection locked="0"/>
    </xf>
    <xf numFmtId="44" fontId="14" fillId="33" borderId="0" xfId="44" applyFont="1" applyFill="1" applyBorder="1" applyAlignment="1" applyProtection="1">
      <alignment horizontal="center" vertical="center" wrapText="1"/>
      <protection locked="0"/>
    </xf>
    <xf numFmtId="44" fontId="8" fillId="0" borderId="0" xfId="44" applyFont="1" applyFill="1" applyBorder="1" applyAlignment="1" applyProtection="1">
      <alignment horizontal="left" vertical="center"/>
      <protection locked="0"/>
    </xf>
    <xf numFmtId="44" fontId="8" fillId="33" borderId="0" xfId="44" applyFont="1" applyFill="1" applyBorder="1" applyAlignment="1" applyProtection="1">
      <alignment horizontal="left" vertical="center" wrapText="1"/>
      <protection/>
    </xf>
    <xf numFmtId="44" fontId="4" fillId="0" borderId="0" xfId="44" applyFont="1" applyFill="1" applyBorder="1" applyAlignment="1" applyProtection="1">
      <alignment horizontal="left" vertical="center" wrapText="1"/>
      <protection/>
    </xf>
    <xf numFmtId="0" fontId="2" fillId="0" borderId="42" xfId="0" applyFont="1" applyFill="1" applyBorder="1" applyAlignment="1" applyProtection="1">
      <alignment horizontal="right" vertical="center" wrapText="1"/>
      <protection/>
    </xf>
    <xf numFmtId="44" fontId="3" fillId="0" borderId="10" xfId="44" applyFont="1" applyFill="1" applyBorder="1" applyAlignment="1" applyProtection="1">
      <alignment vertical="center" wrapText="1"/>
      <protection/>
    </xf>
    <xf numFmtId="0" fontId="2" fillId="0" borderId="0" xfId="0" applyFont="1" applyAlignment="1">
      <alignment horizontal="left" vertical="center" wrapText="1" indent="4"/>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9" fillId="0" borderId="0" xfId="0" applyFont="1" applyAlignment="1">
      <alignment horizontal="center" vertical="center"/>
    </xf>
    <xf numFmtId="0" fontId="18" fillId="5" borderId="12" xfId="0" applyFont="1" applyFill="1" applyBorder="1" applyAlignment="1">
      <alignment wrapText="1"/>
    </xf>
    <xf numFmtId="0" fontId="18" fillId="5" borderId="12" xfId="0" applyFont="1" applyFill="1" applyBorder="1" applyAlignment="1">
      <alignment horizontal="left" wrapText="1" indent="5"/>
    </xf>
    <xf numFmtId="0" fontId="18" fillId="5" borderId="12" xfId="0" applyFont="1" applyFill="1" applyBorder="1" applyAlignment="1">
      <alignment horizontal="left" wrapText="1" indent="4"/>
    </xf>
    <xf numFmtId="0" fontId="18" fillId="34" borderId="12" xfId="0" applyFont="1" applyFill="1" applyBorder="1" applyAlignment="1">
      <alignment horizontal="left" wrapText="1" indent="4"/>
    </xf>
    <xf numFmtId="0" fontId="19" fillId="35" borderId="12" xfId="0" applyFont="1" applyFill="1" applyBorder="1" applyAlignment="1">
      <alignment horizontal="left" wrapText="1"/>
    </xf>
    <xf numFmtId="0" fontId="0" fillId="0" borderId="0" xfId="0" applyFont="1" applyAlignment="1" applyProtection="1">
      <alignment/>
      <protection/>
    </xf>
    <xf numFmtId="0" fontId="2" fillId="32" borderId="12" xfId="0" applyFont="1" applyFill="1" applyBorder="1" applyAlignment="1" applyProtection="1">
      <alignment horizontal="right" vertical="center" wrapText="1"/>
      <protection locked="0"/>
    </xf>
    <xf numFmtId="0" fontId="8" fillId="0" borderId="21"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43" borderId="0" xfId="0" applyFont="1" applyFill="1" applyBorder="1" applyAlignment="1" applyProtection="1">
      <alignment vertical="center" wrapText="1"/>
      <protection/>
    </xf>
    <xf numFmtId="0" fontId="2" fillId="43" borderId="0" xfId="0" applyFont="1" applyFill="1" applyBorder="1" applyAlignment="1" applyProtection="1">
      <alignment horizontal="right" vertical="center" wrapText="1"/>
      <protection/>
    </xf>
    <xf numFmtId="9" fontId="2" fillId="0" borderId="21" xfId="61" applyFont="1" applyFill="1" applyBorder="1" applyAlignment="1" applyProtection="1">
      <alignment horizontal="center" vertical="center" wrapText="1"/>
      <protection/>
    </xf>
    <xf numFmtId="44" fontId="2" fillId="0" borderId="22" xfId="44" applyFont="1" applyFill="1" applyBorder="1" applyAlignment="1" applyProtection="1">
      <alignment horizontal="center" vertical="center" wrapText="1"/>
      <protection/>
    </xf>
    <xf numFmtId="0" fontId="80" fillId="0" borderId="19" xfId="0" applyFont="1" applyBorder="1" applyAlignment="1" applyProtection="1">
      <alignment horizontal="center" wrapText="1"/>
      <protection locked="0"/>
    </xf>
    <xf numFmtId="44" fontId="2" fillId="32" borderId="12" xfId="44" applyFont="1" applyFill="1" applyBorder="1" applyAlignment="1" applyProtection="1">
      <alignment horizontal="center" vertical="center" wrapText="1"/>
      <protection locked="0"/>
    </xf>
    <xf numFmtId="44" fontId="2" fillId="0" borderId="16" xfId="0" applyNumberFormat="1" applyFont="1" applyFill="1" applyBorder="1" applyAlignment="1" applyProtection="1">
      <alignment horizontal="right" vertical="center" wrapText="1"/>
      <protection/>
    </xf>
    <xf numFmtId="44" fontId="0" fillId="0" borderId="0" xfId="0" applyNumberFormat="1" applyAlignment="1">
      <alignment/>
    </xf>
    <xf numFmtId="182" fontId="2" fillId="33" borderId="43" xfId="44" applyNumberFormat="1" applyFont="1" applyFill="1" applyBorder="1" applyAlignment="1" applyProtection="1">
      <alignment vertical="center" wrapText="1"/>
      <protection/>
    </xf>
    <xf numFmtId="44" fontId="5" fillId="0" borderId="16" xfId="44" applyNumberFormat="1" applyFont="1" applyFill="1" applyBorder="1" applyAlignment="1" applyProtection="1">
      <alignment vertical="center" wrapText="1"/>
      <protection/>
    </xf>
    <xf numFmtId="44" fontId="2" fillId="41" borderId="22" xfId="44" applyFont="1" applyFill="1" applyBorder="1" applyAlignment="1" applyProtection="1">
      <alignment horizontal="right" vertical="center" wrapText="1"/>
      <protection/>
    </xf>
    <xf numFmtId="44" fontId="2" fillId="33" borderId="43" xfId="44" applyNumberFormat="1" applyFont="1" applyFill="1" applyBorder="1" applyAlignment="1" applyProtection="1">
      <alignment vertical="center" wrapText="1"/>
      <protection/>
    </xf>
    <xf numFmtId="0" fontId="0" fillId="0" borderId="0" xfId="58">
      <alignment/>
      <protection/>
    </xf>
    <xf numFmtId="0" fontId="9" fillId="44" borderId="0" xfId="58" applyFont="1" applyFill="1">
      <alignment/>
      <protection/>
    </xf>
    <xf numFmtId="168" fontId="9" fillId="0" borderId="0" xfId="58" applyNumberFormat="1" applyFont="1" applyBorder="1">
      <alignment/>
      <protection/>
    </xf>
    <xf numFmtId="0" fontId="9" fillId="0" borderId="0" xfId="58" applyFont="1">
      <alignment/>
      <protection/>
    </xf>
    <xf numFmtId="0" fontId="0" fillId="0" borderId="0" xfId="58" applyFont="1">
      <alignment/>
      <protection/>
    </xf>
    <xf numFmtId="0" fontId="12" fillId="0" borderId="0" xfId="58" applyFont="1" applyFill="1">
      <alignment/>
      <protection/>
    </xf>
    <xf numFmtId="0" fontId="0" fillId="0" borderId="0" xfId="58" applyFill="1">
      <alignment/>
      <protection/>
    </xf>
    <xf numFmtId="0" fontId="0" fillId="0" borderId="0" xfId="58" applyFont="1" applyFill="1">
      <alignment/>
      <protection/>
    </xf>
    <xf numFmtId="168" fontId="0" fillId="0" borderId="0" xfId="58" applyNumberFormat="1" applyProtection="1">
      <alignment/>
      <protection locked="0"/>
    </xf>
    <xf numFmtId="0" fontId="4" fillId="0" borderId="0" xfId="58" applyFont="1" applyFill="1" applyBorder="1" applyAlignment="1" applyProtection="1">
      <alignment horizontal="left" vertical="center"/>
      <protection locked="0"/>
    </xf>
    <xf numFmtId="0" fontId="4" fillId="0" borderId="10" xfId="58" applyFont="1" applyFill="1" applyBorder="1" applyAlignment="1" applyProtection="1">
      <alignment horizontal="left" vertical="center"/>
      <protection/>
    </xf>
    <xf numFmtId="0" fontId="4" fillId="0" borderId="0" xfId="58" applyFont="1" applyFill="1" applyBorder="1" applyAlignment="1" applyProtection="1">
      <alignment horizontal="center" vertical="center"/>
      <protection locked="0"/>
    </xf>
    <xf numFmtId="0" fontId="9" fillId="0" borderId="0" xfId="0" applyFont="1" applyAlignment="1">
      <alignment/>
    </xf>
    <xf numFmtId="0" fontId="9" fillId="0" borderId="0" xfId="58" applyFont="1" applyFill="1">
      <alignment/>
      <protection/>
    </xf>
    <xf numFmtId="0" fontId="4" fillId="0" borderId="0" xfId="58" applyFont="1" applyFill="1" applyBorder="1" applyAlignment="1" applyProtection="1">
      <alignment horizontal="left" vertical="center"/>
      <protection/>
    </xf>
    <xf numFmtId="0" fontId="2" fillId="32" borderId="35" xfId="0" applyFont="1" applyFill="1" applyBorder="1" applyAlignment="1" applyProtection="1">
      <alignment horizontal="right" vertical="center" wrapText="1"/>
      <protection/>
    </xf>
    <xf numFmtId="44" fontId="2" fillId="0" borderId="11" xfId="44" applyFont="1" applyFill="1" applyBorder="1" applyAlignment="1" applyProtection="1">
      <alignment vertical="center" wrapText="1"/>
      <protection locked="0"/>
    </xf>
    <xf numFmtId="0" fontId="0" fillId="32" borderId="16" xfId="0" applyFont="1" applyFill="1" applyBorder="1" applyAlignment="1" applyProtection="1">
      <alignment horizontal="left" wrapText="1"/>
      <protection locked="0"/>
    </xf>
    <xf numFmtId="0" fontId="0" fillId="32" borderId="44" xfId="0" applyFont="1" applyFill="1" applyBorder="1" applyAlignment="1" applyProtection="1">
      <alignment horizontal="left" wrapText="1"/>
      <protection locked="0"/>
    </xf>
    <xf numFmtId="0" fontId="0" fillId="32" borderId="45" xfId="0" applyFont="1" applyFill="1" applyBorder="1" applyAlignment="1" applyProtection="1">
      <alignment horizontal="left" wrapText="1"/>
      <protection locked="0"/>
    </xf>
    <xf numFmtId="0" fontId="0" fillId="32" borderId="46" xfId="0" applyFont="1" applyFill="1" applyBorder="1" applyAlignment="1" applyProtection="1">
      <alignment horizontal="left" wrapText="1"/>
      <protection locked="0"/>
    </xf>
    <xf numFmtId="0" fontId="0" fillId="32" borderId="47" xfId="0" applyFont="1" applyFill="1" applyBorder="1" applyAlignment="1" applyProtection="1">
      <alignment horizontal="left" wrapText="1"/>
      <protection locked="0"/>
    </xf>
    <xf numFmtId="0" fontId="0" fillId="32" borderId="48" xfId="0" applyFill="1" applyBorder="1" applyAlignment="1" applyProtection="1">
      <alignment wrapText="1"/>
      <protection locked="0"/>
    </xf>
    <xf numFmtId="0" fontId="0" fillId="32" borderId="16" xfId="0" applyFont="1" applyFill="1" applyBorder="1" applyAlignment="1" applyProtection="1">
      <alignment horizontal="left" vertical="center" wrapText="1"/>
      <protection locked="0"/>
    </xf>
    <xf numFmtId="0" fontId="0" fillId="0" borderId="22" xfId="0" applyFill="1" applyBorder="1" applyAlignment="1">
      <alignment horizontal="center"/>
    </xf>
    <xf numFmtId="168" fontId="2" fillId="32" borderId="49" xfId="44" applyNumberFormat="1" applyFont="1" applyFill="1" applyBorder="1" applyAlignment="1" applyProtection="1">
      <alignment horizontal="right" vertical="center" wrapText="1"/>
      <protection locked="0"/>
    </xf>
    <xf numFmtId="168" fontId="4" fillId="0" borderId="10" xfId="44" applyNumberFormat="1" applyFont="1" applyFill="1" applyBorder="1" applyAlignment="1" applyProtection="1">
      <alignment horizontal="right" vertical="top" wrapText="1"/>
      <protection/>
    </xf>
    <xf numFmtId="0" fontId="2" fillId="0" borderId="0" xfId="0" applyFont="1" applyFill="1" applyAlignment="1">
      <alignment wrapText="1"/>
    </xf>
    <xf numFmtId="0" fontId="16" fillId="0" borderId="0" xfId="0" applyFont="1" applyFill="1" applyAlignment="1">
      <alignment/>
    </xf>
    <xf numFmtId="0" fontId="0" fillId="0" borderId="0" xfId="0" applyFont="1" applyFill="1" applyAlignment="1">
      <alignment/>
    </xf>
    <xf numFmtId="0" fontId="4" fillId="44" borderId="0" xfId="58" applyFont="1" applyFill="1" applyBorder="1" applyAlignment="1" applyProtection="1">
      <alignment horizontal="center" vertical="center"/>
      <protection locked="0"/>
    </xf>
    <xf numFmtId="0" fontId="0" fillId="34" borderId="0" xfId="0" applyFill="1" applyAlignment="1">
      <alignment/>
    </xf>
    <xf numFmtId="0" fontId="0" fillId="38" borderId="10" xfId="0" applyFill="1" applyBorder="1" applyAlignment="1">
      <alignment/>
    </xf>
    <xf numFmtId="0" fontId="0" fillId="0" borderId="0" xfId="0" applyFont="1" applyBorder="1" applyAlignment="1">
      <alignment vertical="top"/>
    </xf>
    <xf numFmtId="44" fontId="9" fillId="0" borderId="0" xfId="0" applyNumberFormat="1" applyFont="1" applyAlignment="1">
      <alignment vertical="center"/>
    </xf>
    <xf numFmtId="44" fontId="9" fillId="0" borderId="12" xfId="0" applyNumberFormat="1" applyFont="1" applyBorder="1" applyAlignment="1">
      <alignment vertical="center"/>
    </xf>
    <xf numFmtId="174" fontId="9" fillId="0" borderId="12" xfId="0" applyNumberFormat="1" applyFont="1" applyBorder="1" applyAlignment="1">
      <alignment vertical="center"/>
    </xf>
    <xf numFmtId="0" fontId="0" fillId="38" borderId="10" xfId="0" applyFont="1" applyFill="1" applyBorder="1" applyAlignment="1" applyProtection="1">
      <alignment horizontal="left" wrapText="1"/>
      <protection locked="0"/>
    </xf>
    <xf numFmtId="0" fontId="14" fillId="38" borderId="10" xfId="0" applyFont="1" applyFill="1" applyBorder="1" applyAlignment="1" applyProtection="1">
      <alignment horizontal="left" vertical="center" wrapText="1"/>
      <protection/>
    </xf>
    <xf numFmtId="0" fontId="0" fillId="38" borderId="22" xfId="0" applyFont="1" applyFill="1" applyBorder="1" applyAlignment="1" applyProtection="1">
      <alignment horizontal="left" wrapText="1"/>
      <protection locked="0"/>
    </xf>
    <xf numFmtId="0" fontId="4" fillId="0" borderId="35" xfId="0" applyFont="1" applyFill="1" applyBorder="1" applyAlignment="1" applyProtection="1">
      <alignment horizontal="left" vertical="center" wrapText="1"/>
      <protection/>
    </xf>
    <xf numFmtId="0" fontId="3" fillId="0" borderId="0" xfId="0" applyFont="1" applyAlignment="1" applyProtection="1">
      <alignment/>
      <protection locked="0"/>
    </xf>
    <xf numFmtId="44" fontId="4" fillId="32" borderId="50" xfId="44" applyNumberFormat="1" applyFont="1" applyFill="1" applyBorder="1" applyAlignment="1" applyProtection="1">
      <alignment vertical="center" wrapText="1"/>
      <protection locked="0"/>
    </xf>
    <xf numFmtId="44" fontId="4" fillId="32" borderId="51" xfId="44" applyNumberFormat="1" applyFont="1" applyFill="1" applyBorder="1" applyAlignment="1" applyProtection="1">
      <alignment vertical="center" wrapText="1"/>
      <protection locked="0"/>
    </xf>
    <xf numFmtId="0" fontId="19" fillId="9" borderId="12" xfId="0" applyFont="1" applyFill="1" applyBorder="1" applyAlignment="1">
      <alignment horizontal="left" wrapText="1"/>
    </xf>
    <xf numFmtId="168" fontId="2" fillId="33" borderId="21" xfId="0" applyNumberFormat="1" applyFont="1" applyFill="1" applyBorder="1" applyAlignment="1">
      <alignment horizontal="right" wrapText="1"/>
    </xf>
    <xf numFmtId="168" fontId="4" fillId="38" borderId="21" xfId="0" applyNumberFormat="1" applyFont="1" applyFill="1" applyBorder="1" applyAlignment="1">
      <alignment horizontal="left"/>
    </xf>
    <xf numFmtId="168" fontId="4" fillId="38" borderId="10" xfId="0" applyNumberFormat="1" applyFont="1" applyFill="1" applyBorder="1" applyAlignment="1" applyProtection="1">
      <alignment horizontal="left" vertical="center" wrapText="1"/>
      <protection/>
    </xf>
    <xf numFmtId="168" fontId="2" fillId="33" borderId="21" xfId="0" applyNumberFormat="1" applyFont="1" applyFill="1" applyBorder="1" applyAlignment="1" applyProtection="1">
      <alignment horizontal="right" vertical="center" wrapText="1"/>
      <protection/>
    </xf>
    <xf numFmtId="168" fontId="4" fillId="38" borderId="21" xfId="0" applyNumberFormat="1" applyFont="1" applyFill="1" applyBorder="1" applyAlignment="1" applyProtection="1">
      <alignment horizontal="left" vertical="center" wrapText="1"/>
      <protection/>
    </xf>
    <xf numFmtId="168" fontId="2" fillId="33" borderId="52" xfId="0" applyNumberFormat="1" applyFont="1" applyFill="1" applyBorder="1" applyAlignment="1" applyProtection="1">
      <alignment horizontal="right" vertical="center" wrapText="1"/>
      <protection/>
    </xf>
    <xf numFmtId="168" fontId="2" fillId="33" borderId="10" xfId="0" applyNumberFormat="1" applyFont="1" applyFill="1" applyBorder="1" applyAlignment="1" applyProtection="1">
      <alignment horizontal="right" vertical="center" wrapText="1"/>
      <protection/>
    </xf>
    <xf numFmtId="168" fontId="2" fillId="33" borderId="19" xfId="0" applyNumberFormat="1" applyFont="1" applyFill="1" applyBorder="1" applyAlignment="1" applyProtection="1">
      <alignment horizontal="right" vertical="center" wrapText="1"/>
      <protection/>
    </xf>
    <xf numFmtId="168" fontId="2" fillId="38" borderId="10" xfId="0" applyNumberFormat="1" applyFont="1" applyFill="1" applyBorder="1" applyAlignment="1" applyProtection="1">
      <alignment horizontal="right" vertical="center" wrapText="1"/>
      <protection/>
    </xf>
    <xf numFmtId="168" fontId="2" fillId="0" borderId="18" xfId="0" applyNumberFormat="1" applyFont="1" applyFill="1" applyBorder="1" applyAlignment="1" applyProtection="1">
      <alignment horizontal="right" vertical="center" wrapText="1"/>
      <protection/>
    </xf>
    <xf numFmtId="0" fontId="4" fillId="0" borderId="40" xfId="0" applyFont="1" applyBorder="1" applyAlignment="1" applyProtection="1">
      <alignment vertical="top" wrapText="1"/>
      <protection locked="0"/>
    </xf>
    <xf numFmtId="44" fontId="5" fillId="35" borderId="10" xfId="44" applyFont="1" applyFill="1" applyBorder="1" applyAlignment="1" applyProtection="1">
      <alignment vertical="top" wrapText="1"/>
      <protection/>
    </xf>
    <xf numFmtId="0" fontId="17" fillId="0" borderId="0" xfId="58" applyFont="1" applyFill="1">
      <alignment/>
      <protection/>
    </xf>
    <xf numFmtId="0" fontId="13" fillId="0" borderId="0" xfId="58" applyFont="1" applyFill="1">
      <alignment/>
      <protection/>
    </xf>
    <xf numFmtId="0" fontId="3" fillId="0" borderId="0" xfId="58" applyFont="1" applyFill="1">
      <alignment/>
      <protection/>
    </xf>
    <xf numFmtId="0" fontId="2" fillId="0" borderId="0" xfId="58" applyFont="1">
      <alignment/>
      <protection/>
    </xf>
    <xf numFmtId="0" fontId="3" fillId="0" borderId="0" xfId="58" applyFont="1">
      <alignment/>
      <protection/>
    </xf>
    <xf numFmtId="0" fontId="83" fillId="33" borderId="0" xfId="0" applyFont="1" applyFill="1" applyBorder="1" applyAlignment="1">
      <alignment horizontal="center" wrapText="1"/>
    </xf>
    <xf numFmtId="168" fontId="4" fillId="0" borderId="10" xfId="44" applyNumberFormat="1" applyFont="1" applyBorder="1" applyAlignment="1" applyProtection="1">
      <alignment vertical="top" wrapText="1"/>
      <protection/>
    </xf>
    <xf numFmtId="0" fontId="2" fillId="0" borderId="53" xfId="0" applyFont="1" applyBorder="1" applyAlignment="1" applyProtection="1">
      <alignment vertical="top" wrapText="1"/>
      <protection locked="0"/>
    </xf>
    <xf numFmtId="168" fontId="2" fillId="0" borderId="22" xfId="44" applyNumberFormat="1" applyFont="1" applyBorder="1" applyAlignment="1" applyProtection="1">
      <alignment vertical="center"/>
      <protection/>
    </xf>
    <xf numFmtId="168" fontId="4" fillId="0" borderId="54" xfId="44" applyNumberFormat="1" applyFont="1" applyBorder="1" applyAlignment="1" applyProtection="1">
      <alignment vertical="top" wrapText="1"/>
      <protection/>
    </xf>
    <xf numFmtId="168" fontId="2" fillId="33" borderId="55" xfId="44" applyNumberFormat="1" applyFont="1" applyFill="1" applyBorder="1" applyAlignment="1" applyProtection="1">
      <alignment horizontal="right" vertical="center" wrapText="1"/>
      <protection/>
    </xf>
    <xf numFmtId="168" fontId="2" fillId="0" borderId="55" xfId="44" applyNumberFormat="1" applyFont="1" applyFill="1" applyBorder="1" applyAlignment="1" applyProtection="1">
      <alignment horizontal="right" vertical="center" wrapText="1"/>
      <protection/>
    </xf>
    <xf numFmtId="168" fontId="2" fillId="33" borderId="56" xfId="44" applyNumberFormat="1" applyFont="1" applyFill="1" applyBorder="1" applyAlignment="1" applyProtection="1">
      <alignment horizontal="right" vertical="center" wrapText="1"/>
      <protection/>
    </xf>
    <xf numFmtId="168" fontId="2" fillId="0" borderId="45" xfId="44" applyNumberFormat="1" applyFont="1" applyBorder="1" applyAlignment="1" applyProtection="1">
      <alignment vertical="top" wrapText="1"/>
      <protection/>
    </xf>
    <xf numFmtId="168" fontId="2" fillId="0" borderId="46" xfId="44" applyNumberFormat="1" applyFont="1" applyBorder="1" applyAlignment="1" applyProtection="1">
      <alignment vertical="top" wrapText="1"/>
      <protection/>
    </xf>
    <xf numFmtId="44" fontId="4" fillId="0" borderId="45" xfId="44" applyFont="1" applyFill="1" applyBorder="1" applyAlignment="1" applyProtection="1">
      <alignment horizontal="right" vertical="top" wrapText="1"/>
      <protection/>
    </xf>
    <xf numFmtId="44" fontId="2" fillId="0" borderId="45" xfId="44" applyFont="1" applyBorder="1" applyAlignment="1" applyProtection="1">
      <alignment horizontal="right" vertical="center" wrapText="1"/>
      <protection/>
    </xf>
    <xf numFmtId="44" fontId="2" fillId="0" borderId="46" xfId="44" applyFont="1" applyBorder="1" applyAlignment="1" applyProtection="1">
      <alignment horizontal="right" vertical="center" wrapText="1"/>
      <protection/>
    </xf>
    <xf numFmtId="0" fontId="2" fillId="32" borderId="35" xfId="0" applyFont="1" applyFill="1" applyBorder="1" applyAlignment="1" applyProtection="1">
      <alignment horizontal="right" vertical="center" wrapText="1"/>
      <protection locked="0"/>
    </xf>
    <xf numFmtId="0" fontId="2" fillId="32" borderId="34" xfId="0" applyFont="1" applyFill="1" applyBorder="1" applyAlignment="1" applyProtection="1">
      <alignment horizontal="right" vertical="center" wrapText="1"/>
      <protection locked="0"/>
    </xf>
    <xf numFmtId="0" fontId="2" fillId="32" borderId="19"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xf>
    <xf numFmtId="168" fontId="2" fillId="32" borderId="11" xfId="44" applyNumberFormat="1" applyFont="1" applyFill="1" applyBorder="1" applyAlignment="1" applyProtection="1">
      <alignment vertical="center" wrapText="1"/>
      <protection locked="0"/>
    </xf>
    <xf numFmtId="168" fontId="4" fillId="0" borderId="11" xfId="44" applyNumberFormat="1" applyFont="1" applyBorder="1" applyAlignment="1" applyProtection="1">
      <alignment vertical="center" wrapText="1"/>
      <protection/>
    </xf>
    <xf numFmtId="0" fontId="2" fillId="0" borderId="35" xfId="0" applyFont="1" applyFill="1" applyBorder="1" applyAlignment="1" applyProtection="1">
      <alignment horizontal="right" vertical="center" wrapText="1"/>
      <protection locked="0"/>
    </xf>
    <xf numFmtId="0" fontId="12" fillId="0" borderId="0" xfId="58" applyFont="1">
      <alignment/>
      <protection/>
    </xf>
    <xf numFmtId="0" fontId="2" fillId="0" borderId="12" xfId="0" applyFont="1" applyBorder="1" applyAlignment="1" applyProtection="1">
      <alignment horizontal="right" vertical="center" wrapText="1"/>
      <protection/>
    </xf>
    <xf numFmtId="44" fontId="2" fillId="32" borderId="57" xfId="44" applyFont="1" applyFill="1" applyBorder="1" applyAlignment="1" applyProtection="1">
      <alignment vertical="center" wrapText="1"/>
      <protection locked="0"/>
    </xf>
    <xf numFmtId="0" fontId="2" fillId="0" borderId="41" xfId="0" applyFont="1" applyBorder="1" applyAlignment="1" applyProtection="1">
      <alignment horizontal="right" vertical="center" wrapText="1"/>
      <protection/>
    </xf>
    <xf numFmtId="168" fontId="2" fillId="32" borderId="29" xfId="44" applyNumberFormat="1" applyFont="1" applyFill="1" applyBorder="1" applyAlignment="1" applyProtection="1">
      <alignment vertical="center" wrapText="1"/>
      <protection locked="0"/>
    </xf>
    <xf numFmtId="168" fontId="2" fillId="0" borderId="19" xfId="44" applyNumberFormat="1" applyFont="1" applyFill="1" applyBorder="1" applyAlignment="1" applyProtection="1">
      <alignment horizontal="right" vertical="center" wrapText="1"/>
      <protection locked="0"/>
    </xf>
    <xf numFmtId="168" fontId="2" fillId="0" borderId="10" xfId="44" applyNumberFormat="1" applyFont="1" applyFill="1" applyBorder="1" applyAlignment="1" applyProtection="1">
      <alignment horizontal="right" vertical="center" wrapText="1"/>
      <protection locked="0"/>
    </xf>
    <xf numFmtId="168" fontId="2" fillId="38" borderId="55" xfId="44" applyNumberFormat="1" applyFont="1" applyFill="1" applyBorder="1" applyAlignment="1" applyProtection="1">
      <alignment horizontal="right" vertical="center" wrapText="1"/>
      <protection/>
    </xf>
    <xf numFmtId="168" fontId="2" fillId="38" borderId="44" xfId="44" applyNumberFormat="1" applyFont="1" applyFill="1" applyBorder="1" applyAlignment="1" applyProtection="1">
      <alignment vertical="top" wrapText="1"/>
      <protection/>
    </xf>
    <xf numFmtId="168" fontId="4" fillId="0" borderId="22" xfId="0" applyNumberFormat="1" applyFont="1" applyFill="1" applyBorder="1" applyAlignment="1">
      <alignment horizontal="right"/>
    </xf>
    <xf numFmtId="44" fontId="2" fillId="41" borderId="43" xfId="44" applyNumberFormat="1" applyFont="1" applyFill="1" applyBorder="1" applyAlignment="1" applyProtection="1">
      <alignment vertical="center" wrapText="1"/>
      <protection/>
    </xf>
    <xf numFmtId="0" fontId="4" fillId="33" borderId="17" xfId="0" applyFont="1" applyFill="1" applyBorder="1" applyAlignment="1" applyProtection="1">
      <alignment/>
      <protection/>
    </xf>
    <xf numFmtId="0" fontId="2" fillId="33" borderId="12" xfId="0" applyFont="1" applyFill="1" applyBorder="1" applyAlignment="1" applyProtection="1">
      <alignment vertical="center" wrapText="1"/>
      <protection/>
    </xf>
    <xf numFmtId="0" fontId="4" fillId="0" borderId="12" xfId="58" applyFont="1" applyBorder="1">
      <alignment/>
      <protection/>
    </xf>
    <xf numFmtId="168" fontId="0" fillId="0" borderId="12" xfId="58" applyNumberFormat="1" applyBorder="1" applyProtection="1">
      <alignment/>
      <protection/>
    </xf>
    <xf numFmtId="0" fontId="2" fillId="42" borderId="10" xfId="0" applyFont="1" applyFill="1" applyBorder="1" applyAlignment="1" applyProtection="1">
      <alignment vertical="top" wrapText="1"/>
      <protection locked="0"/>
    </xf>
    <xf numFmtId="44" fontId="2" fillId="42" borderId="58" xfId="44" applyFont="1" applyFill="1" applyBorder="1" applyAlignment="1" applyProtection="1">
      <alignment horizontal="right" vertical="center" wrapText="1"/>
      <protection locked="0"/>
    </xf>
    <xf numFmtId="44" fontId="2" fillId="42" borderId="22" xfId="44" applyFont="1" applyFill="1" applyBorder="1" applyAlignment="1" applyProtection="1">
      <alignment horizontal="right" vertical="center" wrapText="1"/>
      <protection/>
    </xf>
    <xf numFmtId="44" fontId="2" fillId="42" borderId="10" xfId="44" applyFont="1" applyFill="1" applyBorder="1" applyAlignment="1" applyProtection="1">
      <alignment horizontal="right" vertical="center" wrapText="1"/>
      <protection/>
    </xf>
    <xf numFmtId="168" fontId="4" fillId="42" borderId="10" xfId="44" applyNumberFormat="1" applyFont="1" applyFill="1" applyBorder="1" applyAlignment="1" applyProtection="1">
      <alignment vertical="top" wrapText="1"/>
      <protection/>
    </xf>
    <xf numFmtId="0" fontId="2" fillId="0" borderId="10" xfId="0" applyFont="1" applyBorder="1" applyAlignment="1" applyProtection="1">
      <alignment horizontal="right" vertical="center" wrapText="1"/>
      <protection/>
    </xf>
    <xf numFmtId="168" fontId="9" fillId="0" borderId="25" xfId="58" applyNumberFormat="1" applyFont="1" applyBorder="1" applyProtection="1">
      <alignment/>
      <protection/>
    </xf>
    <xf numFmtId="168" fontId="0" fillId="0" borderId="59" xfId="58" applyNumberFormat="1" applyBorder="1" applyProtection="1">
      <alignment/>
      <protection/>
    </xf>
    <xf numFmtId="0" fontId="0" fillId="0" borderId="23" xfId="0" applyFont="1" applyFill="1" applyBorder="1" applyAlignment="1" applyProtection="1">
      <alignment horizontal="left" vertical="center" wrapText="1"/>
      <protection locked="0"/>
    </xf>
    <xf numFmtId="0" fontId="18" fillId="35" borderId="20" xfId="0" applyFont="1" applyFill="1" applyBorder="1" applyAlignment="1">
      <alignment wrapText="1"/>
    </xf>
    <xf numFmtId="0" fontId="18" fillId="8" borderId="25" xfId="0" applyFont="1" applyFill="1" applyBorder="1" applyAlignment="1">
      <alignment wrapText="1"/>
    </xf>
    <xf numFmtId="0" fontId="2" fillId="34" borderId="10" xfId="0" applyFont="1" applyFill="1" applyBorder="1" applyAlignment="1">
      <alignment horizontal="center"/>
    </xf>
    <xf numFmtId="0" fontId="2" fillId="34" borderId="0" xfId="0" applyFont="1" applyFill="1" applyAlignment="1">
      <alignment horizontal="center" wrapText="1"/>
    </xf>
    <xf numFmtId="0" fontId="2" fillId="34" borderId="10" xfId="0" applyFont="1" applyFill="1" applyBorder="1" applyAlignment="1">
      <alignment horizontal="center" wrapText="1"/>
    </xf>
    <xf numFmtId="0" fontId="4" fillId="38" borderId="10" xfId="0" applyFont="1" applyFill="1" applyBorder="1" applyAlignment="1">
      <alignment horizontal="left" vertical="center"/>
    </xf>
    <xf numFmtId="168" fontId="2" fillId="33" borderId="21" xfId="0" applyNumberFormat="1" applyFont="1" applyFill="1" applyBorder="1" applyAlignment="1">
      <alignment horizontal="right" vertical="center"/>
    </xf>
    <xf numFmtId="0" fontId="9" fillId="34" borderId="10" xfId="0" applyFont="1" applyFill="1" applyBorder="1" applyAlignment="1">
      <alignment horizontal="left"/>
    </xf>
    <xf numFmtId="44" fontId="4" fillId="34" borderId="10" xfId="0" applyNumberFormat="1" applyFont="1" applyFill="1" applyBorder="1" applyAlignment="1" applyProtection="1">
      <alignment horizontal="right" vertical="center" wrapText="1"/>
      <protection/>
    </xf>
    <xf numFmtId="0" fontId="0" fillId="34" borderId="10" xfId="0" applyFont="1" applyFill="1" applyBorder="1" applyAlignment="1" applyProtection="1">
      <alignment horizontal="left" wrapText="1"/>
      <protection locked="0"/>
    </xf>
    <xf numFmtId="0" fontId="4" fillId="33" borderId="60" xfId="58" applyFont="1" applyFill="1" applyBorder="1" applyProtection="1">
      <alignment/>
      <protection/>
    </xf>
    <xf numFmtId="0" fontId="4" fillId="33" borderId="13" xfId="58" applyFont="1" applyFill="1" applyBorder="1" applyProtection="1">
      <alignment/>
      <protection/>
    </xf>
    <xf numFmtId="0" fontId="0" fillId="0" borderId="13" xfId="0" applyBorder="1" applyAlignment="1">
      <alignment/>
    </xf>
    <xf numFmtId="0" fontId="9" fillId="0" borderId="13" xfId="58" applyFont="1" applyBorder="1">
      <alignment/>
      <protection/>
    </xf>
    <xf numFmtId="0" fontId="0" fillId="0" borderId="13" xfId="58" applyFont="1" applyBorder="1">
      <alignment/>
      <protection/>
    </xf>
    <xf numFmtId="0" fontId="16" fillId="0" borderId="13" xfId="58" applyFont="1" applyBorder="1">
      <alignment/>
      <protection/>
    </xf>
    <xf numFmtId="0" fontId="9" fillId="0" borderId="13" xfId="0" applyFont="1" applyBorder="1" applyAlignment="1">
      <alignment wrapText="1"/>
    </xf>
    <xf numFmtId="0" fontId="0" fillId="0" borderId="13" xfId="58" applyBorder="1">
      <alignment/>
      <protection/>
    </xf>
    <xf numFmtId="0" fontId="4" fillId="0" borderId="61" xfId="58" applyFont="1" applyFill="1" applyBorder="1" applyAlignment="1" applyProtection="1">
      <alignment horizontal="left" vertical="center"/>
      <protection/>
    </xf>
    <xf numFmtId="0" fontId="0" fillId="0" borderId="61" xfId="0" applyBorder="1" applyAlignment="1">
      <alignment/>
    </xf>
    <xf numFmtId="168" fontId="0" fillId="0" borderId="61" xfId="58" applyNumberFormat="1" applyBorder="1" applyProtection="1">
      <alignment/>
      <protection/>
    </xf>
    <xf numFmtId="168" fontId="0" fillId="0" borderId="62" xfId="58" applyNumberFormat="1" applyBorder="1" applyProtection="1">
      <alignment/>
      <protection/>
    </xf>
    <xf numFmtId="168" fontId="9" fillId="0" borderId="61" xfId="58" applyNumberFormat="1" applyFont="1" applyBorder="1" applyProtection="1">
      <alignment/>
      <protection/>
    </xf>
    <xf numFmtId="0" fontId="0" fillId="0" borderId="61" xfId="58" applyBorder="1" applyProtection="1">
      <alignment/>
      <protection/>
    </xf>
    <xf numFmtId="168" fontId="9" fillId="32" borderId="62" xfId="46" applyNumberFormat="1" applyFont="1" applyFill="1" applyBorder="1" applyAlignment="1" applyProtection="1">
      <alignment/>
      <protection locked="0"/>
    </xf>
    <xf numFmtId="168" fontId="0" fillId="0" borderId="61" xfId="46" applyNumberFormat="1" applyFont="1" applyFill="1" applyBorder="1" applyAlignment="1" applyProtection="1">
      <alignment/>
      <protection locked="0"/>
    </xf>
    <xf numFmtId="168" fontId="9" fillId="0" borderId="61" xfId="58" applyNumberFormat="1" applyFont="1" applyBorder="1">
      <alignment/>
      <protection/>
    </xf>
    <xf numFmtId="0" fontId="0" fillId="0" borderId="61" xfId="58" applyBorder="1">
      <alignment/>
      <protection/>
    </xf>
    <xf numFmtId="9" fontId="0" fillId="32" borderId="63" xfId="62" applyFont="1" applyFill="1" applyBorder="1" applyAlignment="1" applyProtection="1">
      <alignment/>
      <protection locked="0"/>
    </xf>
    <xf numFmtId="168" fontId="9" fillId="0" borderId="62" xfId="58" applyNumberFormat="1" applyFont="1" applyBorder="1">
      <alignment/>
      <protection/>
    </xf>
    <xf numFmtId="0" fontId="11" fillId="0" borderId="64" xfId="58" applyFont="1" applyFill="1" applyBorder="1" applyAlignment="1">
      <alignment horizontal="center" vertical="center"/>
      <protection/>
    </xf>
    <xf numFmtId="0" fontId="0" fillId="0" borderId="13" xfId="58" applyFont="1" applyFill="1" applyBorder="1">
      <alignment/>
      <protection/>
    </xf>
    <xf numFmtId="0" fontId="11" fillId="0" borderId="61" xfId="58" applyFont="1" applyFill="1" applyBorder="1" applyAlignment="1">
      <alignment horizontal="center" vertical="center"/>
      <protection/>
    </xf>
    <xf numFmtId="168" fontId="0" fillId="0" borderId="61" xfId="58" applyNumberFormat="1" applyBorder="1" applyProtection="1">
      <alignment/>
      <protection locked="0"/>
    </xf>
    <xf numFmtId="0" fontId="9" fillId="0" borderId="40" xfId="58" applyFont="1" applyBorder="1">
      <alignment/>
      <protection/>
    </xf>
    <xf numFmtId="168" fontId="9" fillId="0" borderId="63" xfId="58" applyNumberFormat="1" applyFont="1" applyBorder="1">
      <alignment/>
      <protection/>
    </xf>
    <xf numFmtId="0" fontId="4" fillId="33" borderId="65" xfId="0" applyFont="1" applyFill="1" applyBorder="1" applyAlignment="1" applyProtection="1">
      <alignment/>
      <protection/>
    </xf>
    <xf numFmtId="0" fontId="4" fillId="0" borderId="0" xfId="58" applyFont="1" applyFill="1" applyBorder="1" applyAlignment="1" applyProtection="1">
      <alignment horizontal="center" vertical="center"/>
      <protection/>
    </xf>
    <xf numFmtId="0" fontId="4" fillId="33" borderId="66" xfId="58" applyFont="1" applyFill="1" applyBorder="1" applyAlignment="1" applyProtection="1">
      <alignment horizontal="left"/>
      <protection locked="0"/>
    </xf>
    <xf numFmtId="0" fontId="4" fillId="33" borderId="66" xfId="58" applyFont="1" applyFill="1" applyBorder="1" applyProtection="1">
      <alignment/>
      <protection/>
    </xf>
    <xf numFmtId="0" fontId="4" fillId="0" borderId="67" xfId="58" applyFont="1" applyFill="1" applyBorder="1" applyAlignment="1" applyProtection="1">
      <alignment horizontal="left" vertical="center"/>
      <protection/>
    </xf>
    <xf numFmtId="0" fontId="4" fillId="0" borderId="12" xfId="58" applyFont="1" applyFill="1" applyBorder="1" applyAlignment="1" applyProtection="1">
      <alignment horizontal="left" vertical="center"/>
      <protection/>
    </xf>
    <xf numFmtId="0" fontId="25" fillId="0" borderId="0" xfId="58" applyFont="1" applyFill="1">
      <alignment/>
      <protection/>
    </xf>
    <xf numFmtId="0" fontId="25" fillId="0" borderId="0" xfId="58" applyFont="1">
      <alignment/>
      <protection/>
    </xf>
    <xf numFmtId="0" fontId="16" fillId="0" borderId="37" xfId="58" applyFont="1" applyBorder="1">
      <alignment/>
      <protection/>
    </xf>
    <xf numFmtId="0" fontId="0" fillId="0" borderId="37" xfId="58" applyBorder="1">
      <alignment/>
      <protection/>
    </xf>
    <xf numFmtId="0" fontId="0" fillId="0" borderId="12" xfId="58" applyBorder="1" applyProtection="1">
      <alignment/>
      <protection/>
    </xf>
    <xf numFmtId="168" fontId="0" fillId="33" borderId="12" xfId="58" applyNumberFormat="1" applyFill="1" applyBorder="1" applyProtection="1">
      <alignment/>
      <protection/>
    </xf>
    <xf numFmtId="168" fontId="0" fillId="0" borderId="12" xfId="58" applyNumberFormat="1" applyFill="1" applyBorder="1" applyProtection="1">
      <alignment/>
      <protection locked="0"/>
    </xf>
    <xf numFmtId="168" fontId="0" fillId="32" borderId="12" xfId="46" applyNumberFormat="1" applyFont="1" applyFill="1" applyBorder="1" applyAlignment="1" applyProtection="1">
      <alignment/>
      <protection locked="0"/>
    </xf>
    <xf numFmtId="168" fontId="0" fillId="0" borderId="12" xfId="46" applyNumberFormat="1" applyFont="1" applyFill="1" applyBorder="1" applyAlignment="1" applyProtection="1">
      <alignment/>
      <protection locked="0"/>
    </xf>
    <xf numFmtId="0" fontId="0" fillId="0" borderId="0" xfId="58" applyAlignment="1">
      <alignment horizontal="center"/>
      <protection/>
    </xf>
    <xf numFmtId="0" fontId="18" fillId="45" borderId="12" xfId="0" applyFont="1" applyFill="1" applyBorder="1" applyAlignment="1">
      <alignment wrapText="1"/>
    </xf>
    <xf numFmtId="0" fontId="4" fillId="0" borderId="13" xfId="58" applyFont="1" applyBorder="1">
      <alignment/>
      <protection/>
    </xf>
    <xf numFmtId="168" fontId="2" fillId="0" borderId="14" xfId="44" applyNumberFormat="1" applyFont="1" applyFill="1" applyBorder="1" applyAlignment="1" applyProtection="1">
      <alignment horizontal="right" vertical="center" wrapText="1"/>
      <protection/>
    </xf>
    <xf numFmtId="168" fontId="2" fillId="0" borderId="68" xfId="44" applyNumberFormat="1" applyFont="1" applyFill="1" applyBorder="1" applyAlignment="1" applyProtection="1">
      <alignment horizontal="right" vertical="center" wrapText="1"/>
      <protection/>
    </xf>
    <xf numFmtId="168" fontId="2" fillId="0" borderId="69" xfId="44" applyNumberFormat="1" applyFont="1" applyBorder="1" applyAlignment="1" applyProtection="1">
      <alignment horizontal="right" vertical="top" wrapText="1"/>
      <protection/>
    </xf>
    <xf numFmtId="168" fontId="2" fillId="0" borderId="70" xfId="61" applyNumberFormat="1" applyFont="1" applyFill="1" applyBorder="1" applyAlignment="1" applyProtection="1">
      <alignment horizontal="right" vertical="top" wrapText="1"/>
      <protection/>
    </xf>
    <xf numFmtId="168" fontId="0" fillId="0" borderId="0" xfId="44" applyNumberFormat="1" applyFont="1" applyBorder="1" applyAlignment="1" applyProtection="1">
      <alignment/>
      <protection locked="0"/>
    </xf>
    <xf numFmtId="168" fontId="0" fillId="0" borderId="0" xfId="0" applyNumberFormat="1" applyAlignment="1" applyProtection="1">
      <alignment/>
      <protection locked="0"/>
    </xf>
    <xf numFmtId="168" fontId="0" fillId="0" borderId="0" xfId="0" applyNumberFormat="1" applyFont="1" applyAlignment="1" applyProtection="1">
      <alignment/>
      <protection locked="0"/>
    </xf>
    <xf numFmtId="168" fontId="2" fillId="0" borderId="44" xfId="44" applyNumberFormat="1" applyFont="1" applyFill="1" applyBorder="1" applyAlignment="1" applyProtection="1">
      <alignment horizontal="right" vertical="top" wrapText="1"/>
      <protection/>
    </xf>
    <xf numFmtId="168" fontId="0" fillId="0" borderId="12" xfId="46" applyNumberFormat="1" applyFont="1" applyFill="1" applyBorder="1" applyAlignment="1" applyProtection="1">
      <alignment horizontal="right"/>
      <protection/>
    </xf>
    <xf numFmtId="0" fontId="19" fillId="38" borderId="12" xfId="0" applyFont="1" applyFill="1" applyBorder="1" applyAlignment="1">
      <alignment horizontal="left" wrapText="1"/>
    </xf>
    <xf numFmtId="0" fontId="18" fillId="38" borderId="12" xfId="0" applyFont="1" applyFill="1" applyBorder="1" applyAlignment="1">
      <alignment horizontal="left" wrapText="1" indent="6"/>
    </xf>
    <xf numFmtId="0" fontId="18" fillId="38" borderId="12" xfId="0" applyFont="1" applyFill="1" applyBorder="1" applyAlignment="1" applyProtection="1">
      <alignment horizontal="left" wrapText="1" indent="6"/>
      <protection locked="0"/>
    </xf>
    <xf numFmtId="0" fontId="19" fillId="0" borderId="0" xfId="0" applyFont="1" applyFill="1" applyBorder="1" applyAlignment="1">
      <alignment wrapText="1"/>
    </xf>
    <xf numFmtId="0" fontId="55" fillId="0" borderId="0" xfId="0" applyFont="1" applyFill="1" applyBorder="1" applyAlignment="1">
      <alignment horizontal="justify"/>
    </xf>
    <xf numFmtId="0" fontId="56" fillId="0" borderId="0" xfId="0" applyFont="1" applyFill="1" applyBorder="1" applyAlignment="1">
      <alignment horizontal="left" indent="4"/>
    </xf>
    <xf numFmtId="0" fontId="0" fillId="0" borderId="0" xfId="0" applyFill="1" applyBorder="1" applyAlignment="1">
      <alignment wrapText="1"/>
    </xf>
    <xf numFmtId="0" fontId="9" fillId="0" borderId="64" xfId="58" applyFont="1" applyBorder="1" applyAlignment="1">
      <alignment/>
      <protection/>
    </xf>
    <xf numFmtId="0" fontId="9" fillId="0" borderId="58" xfId="58" applyFont="1" applyBorder="1" applyAlignment="1">
      <alignment/>
      <protection/>
    </xf>
    <xf numFmtId="0" fontId="13" fillId="0" borderId="0" xfId="58" applyFont="1" applyFill="1" applyAlignment="1">
      <alignment wrapText="1"/>
      <protection/>
    </xf>
    <xf numFmtId="0" fontId="17" fillId="0" borderId="0" xfId="58" applyFont="1" applyFill="1" applyAlignment="1">
      <alignment wrapText="1"/>
      <protection/>
    </xf>
    <xf numFmtId="168" fontId="0" fillId="0" borderId="0" xfId="58" applyNumberFormat="1">
      <alignment/>
      <protection/>
    </xf>
    <xf numFmtId="9" fontId="2" fillId="0" borderId="11" xfId="61"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2" fillId="0" borderId="37" xfId="58" applyFont="1" applyBorder="1">
      <alignment/>
      <protection/>
    </xf>
    <xf numFmtId="0" fontId="2" fillId="0" borderId="12" xfId="58" applyFont="1" applyBorder="1">
      <alignment/>
      <protection/>
    </xf>
    <xf numFmtId="0" fontId="0" fillId="32" borderId="29" xfId="0" applyFont="1" applyFill="1" applyBorder="1" applyAlignment="1" applyProtection="1">
      <alignment vertical="center"/>
      <protection locked="0"/>
    </xf>
    <xf numFmtId="0" fontId="4" fillId="38" borderId="71" xfId="0" applyFont="1" applyFill="1" applyBorder="1" applyAlignment="1" applyProtection="1">
      <alignment horizontal="center" vertical="top" wrapText="1"/>
      <protection/>
    </xf>
    <xf numFmtId="0" fontId="0" fillId="32" borderId="36" xfId="0" applyFont="1" applyFill="1" applyBorder="1" applyAlignment="1" applyProtection="1">
      <alignment vertical="center"/>
      <protection locked="0"/>
    </xf>
    <xf numFmtId="0" fontId="0" fillId="32" borderId="72" xfId="0" applyFont="1" applyFill="1" applyBorder="1" applyAlignment="1" applyProtection="1">
      <alignment vertical="center"/>
      <protection locked="0"/>
    </xf>
    <xf numFmtId="0" fontId="4" fillId="33" borderId="10" xfId="0" applyFont="1" applyFill="1" applyBorder="1" applyAlignment="1">
      <alignment/>
    </xf>
    <xf numFmtId="0" fontId="18" fillId="4" borderId="12" xfId="58" applyFont="1" applyFill="1" applyBorder="1" applyAlignment="1">
      <alignment vertical="top" wrapText="1"/>
      <protection/>
    </xf>
    <xf numFmtId="0" fontId="4" fillId="32" borderId="37" xfId="0" applyFont="1" applyFill="1" applyBorder="1" applyAlignment="1" applyProtection="1">
      <alignment horizontal="left"/>
      <protection locked="0"/>
    </xf>
    <xf numFmtId="0" fontId="4" fillId="32" borderId="73" xfId="0" applyFont="1" applyFill="1" applyBorder="1" applyAlignment="1" applyProtection="1">
      <alignment horizontal="left"/>
      <protection locked="0"/>
    </xf>
    <xf numFmtId="0" fontId="4" fillId="32" borderId="74" xfId="0" applyFont="1" applyFill="1" applyBorder="1" applyAlignment="1" applyProtection="1">
      <alignment horizontal="left"/>
      <protection locked="0"/>
    </xf>
    <xf numFmtId="0" fontId="15" fillId="46" borderId="42" xfId="0" applyFont="1" applyFill="1" applyBorder="1" applyAlignment="1" applyProtection="1">
      <alignment horizontal="center" vertical="center"/>
      <protection locked="0"/>
    </xf>
    <xf numFmtId="0" fontId="15" fillId="46" borderId="75" xfId="0" applyFont="1" applyFill="1" applyBorder="1" applyAlignment="1" applyProtection="1">
      <alignment horizontal="center" vertical="center"/>
      <protection locked="0"/>
    </xf>
    <xf numFmtId="0" fontId="15" fillId="46" borderId="54" xfId="0" applyFont="1" applyFill="1" applyBorder="1" applyAlignment="1" applyProtection="1">
      <alignment horizontal="center" vertical="center"/>
      <protection locked="0"/>
    </xf>
    <xf numFmtId="0" fontId="15" fillId="46" borderId="17" xfId="0" applyFont="1" applyFill="1" applyBorder="1" applyAlignment="1" applyProtection="1">
      <alignment horizontal="center" vertical="center"/>
      <protection locked="0"/>
    </xf>
    <xf numFmtId="0" fontId="15" fillId="46" borderId="76" xfId="0" applyFont="1" applyFill="1" applyBorder="1" applyAlignment="1" applyProtection="1">
      <alignment horizontal="center" vertical="center"/>
      <protection locked="0"/>
    </xf>
    <xf numFmtId="0" fontId="15" fillId="46" borderId="77" xfId="0" applyFont="1" applyFill="1" applyBorder="1" applyAlignment="1" applyProtection="1">
      <alignment horizontal="center" vertical="center"/>
      <protection locked="0"/>
    </xf>
    <xf numFmtId="0" fontId="15" fillId="46" borderId="41" xfId="0" applyFont="1" applyFill="1" applyBorder="1" applyAlignment="1" applyProtection="1">
      <alignment horizontal="center" vertical="center"/>
      <protection locked="0"/>
    </xf>
    <xf numFmtId="0" fontId="15" fillId="46" borderId="0" xfId="0" applyFont="1" applyFill="1" applyBorder="1" applyAlignment="1" applyProtection="1">
      <alignment horizontal="center" vertical="center"/>
      <protection locked="0"/>
    </xf>
    <xf numFmtId="0" fontId="15" fillId="46" borderId="18" xfId="0" applyFont="1" applyFill="1" applyBorder="1" applyAlignment="1" applyProtection="1">
      <alignment horizontal="center" vertical="center"/>
      <protection locked="0"/>
    </xf>
    <xf numFmtId="0" fontId="1" fillId="43" borderId="42" xfId="0" applyFont="1" applyFill="1" applyBorder="1" applyAlignment="1" applyProtection="1">
      <alignment horizontal="center" vertical="center"/>
      <protection/>
    </xf>
    <xf numFmtId="0" fontId="1" fillId="43" borderId="75" xfId="0" applyFont="1" applyFill="1" applyBorder="1" applyAlignment="1" applyProtection="1">
      <alignment horizontal="center" vertical="center"/>
      <protection/>
    </xf>
    <xf numFmtId="0" fontId="1" fillId="43" borderId="54" xfId="0" applyFont="1" applyFill="1" applyBorder="1" applyAlignment="1" applyProtection="1">
      <alignment horizontal="center" vertical="center"/>
      <protection/>
    </xf>
    <xf numFmtId="0" fontId="1" fillId="43" borderId="39" xfId="0" applyFont="1" applyFill="1" applyBorder="1" applyAlignment="1" applyProtection="1">
      <alignment horizontal="center" vertical="center"/>
      <protection/>
    </xf>
    <xf numFmtId="0" fontId="1" fillId="43" borderId="52" xfId="0" applyFont="1" applyFill="1" applyBorder="1" applyAlignment="1" applyProtection="1">
      <alignment horizontal="center" vertical="center"/>
      <protection/>
    </xf>
    <xf numFmtId="0" fontId="1" fillId="43" borderId="38" xfId="0" applyFont="1" applyFill="1" applyBorder="1" applyAlignment="1" applyProtection="1">
      <alignment horizontal="center" vertical="center"/>
      <protection/>
    </xf>
    <xf numFmtId="0" fontId="2" fillId="43" borderId="21" xfId="0" applyFont="1" applyFill="1" applyBorder="1" applyAlignment="1" applyProtection="1">
      <alignment horizontal="center"/>
      <protection locked="0"/>
    </xf>
    <xf numFmtId="0" fontId="2" fillId="43" borderId="78" xfId="0" applyFont="1" applyFill="1" applyBorder="1" applyAlignment="1" applyProtection="1">
      <alignment horizontal="center"/>
      <protection locked="0"/>
    </xf>
    <xf numFmtId="0" fontId="2" fillId="43" borderId="76" xfId="0" applyFont="1" applyFill="1" applyBorder="1" applyAlignment="1" applyProtection="1">
      <alignment horizontal="center"/>
      <protection locked="0"/>
    </xf>
    <xf numFmtId="0" fontId="2" fillId="43" borderId="22" xfId="0" applyFont="1" applyFill="1" applyBorder="1" applyAlignment="1" applyProtection="1">
      <alignment horizontal="center"/>
      <protection locked="0"/>
    </xf>
    <xf numFmtId="0" fontId="2" fillId="34" borderId="41"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18" xfId="0" applyFont="1" applyFill="1" applyBorder="1" applyAlignment="1" applyProtection="1">
      <alignment horizontal="center"/>
      <protection locked="0"/>
    </xf>
    <xf numFmtId="0" fontId="0" fillId="43" borderId="21" xfId="0" applyFill="1" applyBorder="1" applyAlignment="1" applyProtection="1">
      <alignment horizontal="center"/>
      <protection locked="0"/>
    </xf>
    <xf numFmtId="0" fontId="0" fillId="43" borderId="78" xfId="0" applyFill="1" applyBorder="1" applyAlignment="1" applyProtection="1">
      <alignment horizontal="center"/>
      <protection locked="0"/>
    </xf>
    <xf numFmtId="0" fontId="0" fillId="43" borderId="22" xfId="0" applyFill="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4" fillId="32" borderId="79" xfId="0" applyFont="1" applyFill="1" applyBorder="1" applyAlignment="1" applyProtection="1">
      <alignment horizontal="left"/>
      <protection locked="0"/>
    </xf>
    <xf numFmtId="0" fontId="4" fillId="32" borderId="80" xfId="0" applyFont="1" applyFill="1" applyBorder="1" applyAlignment="1" applyProtection="1">
      <alignment horizontal="left"/>
      <protection locked="0"/>
    </xf>
    <xf numFmtId="0" fontId="4" fillId="32" borderId="81" xfId="0" applyFont="1" applyFill="1" applyBorder="1" applyAlignment="1" applyProtection="1">
      <alignment horizontal="left"/>
      <protection locked="0"/>
    </xf>
    <xf numFmtId="0" fontId="0" fillId="38" borderId="19" xfId="0" applyFont="1" applyFill="1" applyBorder="1" applyAlignment="1">
      <alignment horizontal="center" wrapText="1"/>
    </xf>
    <xf numFmtId="0" fontId="0" fillId="38" borderId="48" xfId="0" applyFont="1" applyFill="1" applyBorder="1" applyAlignment="1">
      <alignment horizontal="center" wrapText="1"/>
    </xf>
    <xf numFmtId="0" fontId="0" fillId="38" borderId="16" xfId="0" applyFont="1" applyFill="1" applyBorder="1" applyAlignment="1">
      <alignment horizontal="center" wrapText="1"/>
    </xf>
    <xf numFmtId="0" fontId="0" fillId="32" borderId="75" xfId="0" applyFont="1" applyFill="1" applyBorder="1" applyAlignment="1" applyProtection="1">
      <alignment horizontal="center" vertical="center" wrapText="1"/>
      <protection/>
    </xf>
    <xf numFmtId="0" fontId="11" fillId="43" borderId="82" xfId="0" applyFont="1" applyFill="1" applyBorder="1" applyAlignment="1" applyProtection="1">
      <alignment horizontal="center" vertical="center"/>
      <protection/>
    </xf>
    <xf numFmtId="0" fontId="11" fillId="43" borderId="83" xfId="0" applyFont="1" applyFill="1" applyBorder="1" applyAlignment="1" applyProtection="1">
      <alignment horizontal="center" vertical="center"/>
      <protection/>
    </xf>
    <xf numFmtId="0" fontId="9" fillId="38" borderId="19" xfId="0" applyFont="1" applyFill="1" applyBorder="1" applyAlignment="1" applyProtection="1">
      <alignment horizontal="center" vertical="center" wrapText="1"/>
      <protection/>
    </xf>
    <xf numFmtId="0" fontId="9" fillId="38" borderId="48"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14" fillId="38" borderId="19" xfId="0" applyFont="1" applyFill="1" applyBorder="1" applyAlignment="1" applyProtection="1">
      <alignment horizontal="center" vertical="center" wrapText="1"/>
      <protection/>
    </xf>
    <xf numFmtId="0" fontId="14" fillId="38" borderId="48" xfId="0" applyFont="1" applyFill="1" applyBorder="1" applyAlignment="1" applyProtection="1">
      <alignment horizontal="center" vertical="center" wrapText="1"/>
      <protection/>
    </xf>
    <xf numFmtId="0" fontId="14" fillId="38" borderId="42" xfId="0" applyFont="1" applyFill="1" applyBorder="1" applyAlignment="1" applyProtection="1">
      <alignment horizontal="center" vertical="center" wrapText="1"/>
      <protection/>
    </xf>
    <xf numFmtId="0" fontId="14" fillId="38" borderId="41" xfId="0" applyFont="1" applyFill="1" applyBorder="1" applyAlignment="1" applyProtection="1">
      <alignment horizontal="center" vertical="center" wrapText="1"/>
      <protection/>
    </xf>
    <xf numFmtId="0" fontId="14" fillId="38" borderId="16" xfId="0" applyFont="1" applyFill="1" applyBorder="1" applyAlignment="1" applyProtection="1">
      <alignment horizontal="center" vertical="center" wrapText="1"/>
      <protection/>
    </xf>
    <xf numFmtId="0" fontId="4" fillId="32" borderId="75" xfId="0" applyFont="1" applyFill="1" applyBorder="1" applyAlignment="1" applyProtection="1">
      <alignment horizontal="center" vertical="center" wrapText="1"/>
      <protection locked="0"/>
    </xf>
    <xf numFmtId="0" fontId="4" fillId="33" borderId="79" xfId="0" applyFont="1" applyFill="1" applyBorder="1" applyAlignment="1" applyProtection="1">
      <alignment horizontal="left"/>
      <protection/>
    </xf>
    <xf numFmtId="0" fontId="4" fillId="33" borderId="80" xfId="0" applyFont="1" applyFill="1" applyBorder="1" applyAlignment="1" applyProtection="1">
      <alignment horizontal="left"/>
      <protection/>
    </xf>
    <xf numFmtId="0" fontId="4" fillId="33" borderId="81" xfId="0" applyFont="1" applyFill="1" applyBorder="1" applyAlignment="1" applyProtection="1">
      <alignment horizontal="left"/>
      <protection/>
    </xf>
    <xf numFmtId="0" fontId="4" fillId="0" borderId="37" xfId="0" applyFont="1" applyFill="1" applyBorder="1" applyAlignment="1" applyProtection="1">
      <alignment horizontal="left" vertical="center"/>
      <protection/>
    </xf>
    <xf numFmtId="0" fontId="4" fillId="0" borderId="73" xfId="0" applyFont="1" applyFill="1" applyBorder="1" applyAlignment="1" applyProtection="1">
      <alignment horizontal="left" vertical="center"/>
      <protection/>
    </xf>
    <xf numFmtId="0" fontId="4" fillId="0" borderId="74" xfId="0" applyFont="1" applyFill="1" applyBorder="1" applyAlignment="1" applyProtection="1">
      <alignment horizontal="left" vertical="center"/>
      <protection/>
    </xf>
    <xf numFmtId="0" fontId="5" fillId="32" borderId="0" xfId="0" applyFont="1" applyFill="1" applyAlignment="1">
      <alignment horizontal="center"/>
    </xf>
    <xf numFmtId="0" fontId="3" fillId="32" borderId="0" xfId="0" applyFont="1" applyFill="1" applyAlignment="1">
      <alignment horizontal="center"/>
    </xf>
    <xf numFmtId="0" fontId="0" fillId="0" borderId="25"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1" fillId="43" borderId="41" xfId="0" applyFont="1" applyFill="1" applyBorder="1" applyAlignment="1" applyProtection="1">
      <alignment horizontal="center" vertical="center"/>
      <protection locked="0"/>
    </xf>
    <xf numFmtId="0" fontId="11" fillId="43"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xf>
    <xf numFmtId="0" fontId="14" fillId="0" borderId="25"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44" fontId="11" fillId="47" borderId="21" xfId="44" applyFont="1" applyFill="1" applyBorder="1" applyAlignment="1">
      <alignment horizontal="center" vertical="center"/>
    </xf>
    <xf numFmtId="44" fontId="11" fillId="47" borderId="78" xfId="44" applyFont="1" applyFill="1" applyBorder="1" applyAlignment="1">
      <alignment horizontal="center" vertical="center"/>
    </xf>
    <xf numFmtId="44" fontId="9" fillId="38" borderId="21" xfId="44" applyFont="1" applyFill="1" applyBorder="1" applyAlignment="1">
      <alignment horizontal="left"/>
    </xf>
    <xf numFmtId="44" fontId="9" fillId="38" borderId="78" xfId="44" applyFont="1" applyFill="1" applyBorder="1" applyAlignment="1">
      <alignment horizontal="left"/>
    </xf>
    <xf numFmtId="44" fontId="9" fillId="38" borderId="22" xfId="44" applyFont="1" applyFill="1" applyBorder="1" applyAlignment="1">
      <alignment horizontal="left"/>
    </xf>
    <xf numFmtId="0" fontId="14" fillId="0" borderId="19" xfId="0" applyFont="1" applyFill="1" applyBorder="1" applyAlignment="1" applyProtection="1">
      <alignment horizontal="center" vertical="center" wrapText="1"/>
      <protection/>
    </xf>
    <xf numFmtId="0" fontId="14" fillId="0" borderId="48"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39" xfId="0" applyFont="1" applyFill="1" applyBorder="1" applyAlignment="1" applyProtection="1">
      <alignment horizontal="center" vertical="center" wrapText="1"/>
      <protection/>
    </xf>
    <xf numFmtId="0" fontId="14" fillId="0" borderId="84" xfId="0" applyFont="1" applyFill="1" applyBorder="1" applyAlignment="1" applyProtection="1">
      <alignment horizontal="center" vertical="center" wrapText="1"/>
      <protection/>
    </xf>
    <xf numFmtId="0" fontId="14" fillId="0" borderId="85" xfId="0" applyFont="1" applyFill="1" applyBorder="1" applyAlignment="1" applyProtection="1">
      <alignment horizontal="center" vertical="center" wrapText="1"/>
      <protection/>
    </xf>
    <xf numFmtId="0" fontId="1" fillId="32" borderId="21" xfId="0" applyFont="1" applyFill="1" applyBorder="1" applyAlignment="1" applyProtection="1">
      <alignment horizontal="center"/>
      <protection locked="0"/>
    </xf>
    <xf numFmtId="0" fontId="1" fillId="32" borderId="78" xfId="0" applyFont="1" applyFill="1" applyBorder="1" applyAlignment="1" applyProtection="1">
      <alignment horizontal="center"/>
      <protection locked="0"/>
    </xf>
    <xf numFmtId="0" fontId="1" fillId="32" borderId="22" xfId="0" applyFont="1" applyFill="1" applyBorder="1" applyAlignment="1" applyProtection="1">
      <alignment horizontal="center"/>
      <protection locked="0"/>
    </xf>
    <xf numFmtId="0" fontId="11" fillId="43" borderId="42" xfId="0" applyFont="1" applyFill="1" applyBorder="1" applyAlignment="1" applyProtection="1">
      <alignment horizontal="center" vertical="center"/>
      <protection locked="0"/>
    </xf>
    <xf numFmtId="0" fontId="11" fillId="43" borderId="75" xfId="0" applyFont="1" applyFill="1" applyBorder="1" applyAlignment="1" applyProtection="1">
      <alignment horizontal="center" vertical="center"/>
      <protection locked="0"/>
    </xf>
    <xf numFmtId="0" fontId="11" fillId="43" borderId="54" xfId="0" applyFont="1" applyFill="1" applyBorder="1" applyAlignment="1" applyProtection="1">
      <alignment horizontal="center" vertical="center"/>
      <protection locked="0"/>
    </xf>
    <xf numFmtId="0" fontId="5" fillId="38" borderId="36" xfId="0" applyFont="1" applyFill="1" applyBorder="1" applyAlignment="1" applyProtection="1">
      <alignment horizontal="center" vertical="center" wrapText="1"/>
      <protection/>
    </xf>
    <xf numFmtId="0" fontId="5" fillId="38" borderId="86" xfId="0" applyFont="1" applyFill="1" applyBorder="1" applyAlignment="1" applyProtection="1">
      <alignment horizontal="center" vertical="center" wrapText="1"/>
      <protection/>
    </xf>
    <xf numFmtId="0" fontId="5" fillId="38" borderId="87" xfId="0" applyFont="1" applyFill="1" applyBorder="1" applyAlignment="1" applyProtection="1">
      <alignment horizontal="center" vertical="center" wrapText="1"/>
      <protection/>
    </xf>
    <xf numFmtId="0" fontId="5" fillId="38" borderId="88" xfId="0" applyFont="1" applyFill="1" applyBorder="1" applyAlignment="1" applyProtection="1">
      <alignment horizontal="center" vertical="center" wrapText="1"/>
      <protection/>
    </xf>
    <xf numFmtId="0" fontId="7" fillId="44" borderId="41" xfId="0" applyFont="1" applyFill="1" applyBorder="1" applyAlignment="1" applyProtection="1">
      <alignment horizontal="center" vertical="center"/>
      <protection locked="0"/>
    </xf>
    <xf numFmtId="0" fontId="7" fillId="44" borderId="0" xfId="0" applyFont="1" applyFill="1" applyBorder="1" applyAlignment="1" applyProtection="1">
      <alignment horizontal="center" vertical="center"/>
      <protection locked="0"/>
    </xf>
    <xf numFmtId="0" fontId="7" fillId="44" borderId="18" xfId="0" applyFont="1" applyFill="1" applyBorder="1" applyAlignment="1" applyProtection="1">
      <alignment horizontal="center" vertical="center"/>
      <protection locked="0"/>
    </xf>
    <xf numFmtId="0" fontId="7" fillId="44" borderId="17" xfId="0" applyFont="1" applyFill="1" applyBorder="1" applyAlignment="1" applyProtection="1">
      <alignment horizontal="center" vertical="center"/>
      <protection locked="0"/>
    </xf>
    <xf numFmtId="0" fontId="7" fillId="44" borderId="76" xfId="0" applyFont="1" applyFill="1" applyBorder="1" applyAlignment="1" applyProtection="1">
      <alignment horizontal="center" vertical="center"/>
      <protection locked="0"/>
    </xf>
    <xf numFmtId="0" fontId="7" fillId="44" borderId="77" xfId="0"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left" vertical="center"/>
      <protection/>
    </xf>
    <xf numFmtId="0" fontId="4" fillId="0" borderId="90" xfId="0" applyNumberFormat="1" applyFont="1" applyFill="1" applyBorder="1" applyAlignment="1" applyProtection="1">
      <alignment horizontal="left" vertical="center"/>
      <protection/>
    </xf>
    <xf numFmtId="0" fontId="4" fillId="0" borderId="60" xfId="0" applyNumberFormat="1" applyFont="1" applyFill="1" applyBorder="1" applyAlignment="1" applyProtection="1">
      <alignment horizontal="left" vertical="center"/>
      <protection/>
    </xf>
    <xf numFmtId="0" fontId="4" fillId="0" borderId="89" xfId="0" applyFont="1" applyFill="1" applyBorder="1" applyAlignment="1" applyProtection="1">
      <alignment horizontal="left" vertical="center"/>
      <protection/>
    </xf>
    <xf numFmtId="0" fontId="4" fillId="0" borderId="90" xfId="0" applyFont="1" applyFill="1" applyBorder="1" applyAlignment="1" applyProtection="1">
      <alignment horizontal="left" vertical="center"/>
      <protection/>
    </xf>
    <xf numFmtId="0" fontId="4" fillId="0" borderId="60" xfId="0" applyFont="1" applyFill="1" applyBorder="1" applyAlignment="1" applyProtection="1">
      <alignment horizontal="left" vertical="center"/>
      <protection/>
    </xf>
    <xf numFmtId="0" fontId="5" fillId="38" borderId="34" xfId="0" applyFont="1"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77" xfId="0" applyFont="1" applyFill="1" applyBorder="1" applyAlignment="1" applyProtection="1">
      <alignment horizontal="center" vertical="center" wrapText="1"/>
      <protection/>
    </xf>
    <xf numFmtId="0" fontId="4" fillId="38" borderId="91" xfId="0" applyFont="1" applyFill="1" applyBorder="1" applyAlignment="1" applyProtection="1">
      <alignment horizontal="center" vertical="top" wrapText="1"/>
      <protection/>
    </xf>
    <xf numFmtId="0" fontId="4" fillId="38" borderId="11" xfId="0" applyFont="1" applyFill="1" applyBorder="1" applyAlignment="1" applyProtection="1">
      <alignment horizontal="center" vertical="top" wrapText="1"/>
      <protection/>
    </xf>
    <xf numFmtId="0" fontId="11" fillId="43" borderId="21" xfId="0" applyFont="1" applyFill="1" applyBorder="1" applyAlignment="1" applyProtection="1">
      <alignment horizontal="center" vertical="center"/>
      <protection locked="0"/>
    </xf>
    <xf numFmtId="0" fontId="11" fillId="43" borderId="78" xfId="0" applyFont="1" applyFill="1" applyBorder="1" applyAlignment="1" applyProtection="1">
      <alignment horizontal="center" vertical="center"/>
      <protection locked="0"/>
    </xf>
    <xf numFmtId="0" fontId="11" fillId="43" borderId="22" xfId="0" applyFont="1" applyFill="1" applyBorder="1" applyAlignment="1" applyProtection="1">
      <alignment horizontal="center" vertical="center"/>
      <protection locked="0"/>
    </xf>
    <xf numFmtId="0" fontId="9" fillId="0" borderId="37" xfId="0" applyFont="1" applyFill="1" applyBorder="1" applyAlignment="1" applyProtection="1">
      <alignment horizontal="left" vertical="center"/>
      <protection/>
    </xf>
    <xf numFmtId="0" fontId="9" fillId="0" borderId="73" xfId="0" applyFont="1" applyFill="1" applyBorder="1" applyAlignment="1" applyProtection="1">
      <alignment horizontal="left" vertical="center"/>
      <protection/>
    </xf>
    <xf numFmtId="0" fontId="9" fillId="0" borderId="92" xfId="0" applyFont="1" applyFill="1" applyBorder="1" applyAlignment="1" applyProtection="1">
      <alignment horizontal="left" vertical="center"/>
      <protection/>
    </xf>
    <xf numFmtId="0" fontId="9" fillId="0" borderId="93" xfId="0" applyFont="1" applyFill="1" applyBorder="1" applyAlignment="1" applyProtection="1">
      <alignment horizontal="left" vertical="center"/>
      <protection/>
    </xf>
    <xf numFmtId="0" fontId="9" fillId="0" borderId="94" xfId="0" applyFont="1" applyFill="1" applyBorder="1" applyAlignment="1" applyProtection="1">
      <alignment horizontal="left" vertical="center"/>
      <protection/>
    </xf>
    <xf numFmtId="0" fontId="9" fillId="0" borderId="95" xfId="0" applyFont="1" applyFill="1" applyBorder="1" applyAlignment="1" applyProtection="1">
      <alignment horizontal="left" vertical="center"/>
      <protection/>
    </xf>
    <xf numFmtId="0" fontId="9" fillId="0" borderId="0" xfId="58" applyFont="1" applyAlignment="1">
      <alignment horizontal="left" wrapText="1"/>
      <protection/>
    </xf>
    <xf numFmtId="0" fontId="0" fillId="0" borderId="0" xfId="58" applyAlignment="1">
      <alignment horizontal="left" wrapText="1"/>
      <protection/>
    </xf>
    <xf numFmtId="0" fontId="5" fillId="0" borderId="64" xfId="58" applyFont="1" applyFill="1" applyBorder="1" applyAlignment="1">
      <alignment horizontal="center" vertical="center"/>
      <protection/>
    </xf>
    <xf numFmtId="0" fontId="5" fillId="0" borderId="58" xfId="58" applyFont="1" applyFill="1" applyBorder="1" applyAlignment="1">
      <alignment horizontal="center" vertical="center"/>
      <protection/>
    </xf>
    <xf numFmtId="0" fontId="11" fillId="35" borderId="66" xfId="58" applyFont="1" applyFill="1" applyBorder="1" applyAlignment="1">
      <alignment horizontal="center" vertical="center"/>
      <protection/>
    </xf>
    <xf numFmtId="0" fontId="11" fillId="35" borderId="96" xfId="58" applyFont="1" applyFill="1" applyBorder="1" applyAlignment="1">
      <alignment horizontal="center" vertical="center"/>
      <protection/>
    </xf>
    <xf numFmtId="0" fontId="0" fillId="0" borderId="0" xfId="58" applyAlignment="1">
      <alignment horizontal="left" vertical="top" wrapText="1"/>
      <protection/>
    </xf>
    <xf numFmtId="0" fontId="0" fillId="0" borderId="0" xfId="58" applyAlignment="1">
      <alignment horizontal="center" vertical="top" wrapText="1"/>
      <protection/>
    </xf>
    <xf numFmtId="0" fontId="1" fillId="35" borderId="66" xfId="0" applyFont="1" applyFill="1" applyBorder="1" applyAlignment="1">
      <alignment horizontal="center" vertical="center"/>
    </xf>
    <xf numFmtId="0" fontId="1" fillId="35" borderId="96" xfId="0" applyFont="1" applyFill="1" applyBorder="1" applyAlignment="1">
      <alignment horizontal="center" vertical="center"/>
    </xf>
    <xf numFmtId="0" fontId="17" fillId="0" borderId="13" xfId="58" applyFont="1" applyBorder="1" applyAlignment="1">
      <alignment horizontal="center" vertical="center"/>
      <protection/>
    </xf>
    <xf numFmtId="0" fontId="17" fillId="0" borderId="61" xfId="58" applyFont="1" applyBorder="1" applyAlignment="1">
      <alignment horizontal="center" vertical="center"/>
      <protection/>
    </xf>
    <xf numFmtId="0" fontId="1" fillId="0" borderId="66" xfId="0" applyFont="1" applyBorder="1" applyAlignment="1">
      <alignment horizontal="center" vertical="center"/>
    </xf>
    <xf numFmtId="0" fontId="1" fillId="0" borderId="97" xfId="0" applyFont="1" applyBorder="1" applyAlignment="1">
      <alignment horizontal="center" vertical="center"/>
    </xf>
    <xf numFmtId="0" fontId="9" fillId="0" borderId="13" xfId="58" applyFont="1" applyBorder="1" applyAlignment="1">
      <alignment horizontal="left" vertical="center" wrapText="1"/>
      <protection/>
    </xf>
    <xf numFmtId="0" fontId="9" fillId="0" borderId="61" xfId="58" applyFont="1" applyBorder="1" applyAlignment="1">
      <alignment horizontal="left" vertical="center" wrapText="1"/>
      <protection/>
    </xf>
    <xf numFmtId="0" fontId="83" fillId="33" borderId="0" xfId="0" applyFont="1" applyFill="1" applyBorder="1" applyAlignment="1">
      <alignment horizontal="center" wrapText="1"/>
    </xf>
    <xf numFmtId="0" fontId="11" fillId="43" borderId="21" xfId="0" applyFont="1" applyFill="1" applyBorder="1" applyAlignment="1">
      <alignment horizontal="center" vertical="center"/>
    </xf>
    <xf numFmtId="0" fontId="11" fillId="43" borderId="78" xfId="0" applyFont="1" applyFill="1" applyBorder="1" applyAlignment="1">
      <alignment horizontal="center" vertical="center"/>
    </xf>
    <xf numFmtId="0" fontId="1" fillId="33" borderId="0" xfId="0" applyFont="1" applyFill="1" applyBorder="1" applyAlignment="1">
      <alignment horizontal="center" vertical="center"/>
    </xf>
    <xf numFmtId="0" fontId="4" fillId="33" borderId="0" xfId="0" applyFont="1" applyFill="1" applyBorder="1" applyAlignment="1">
      <alignment horizont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32" borderId="21" xfId="0" applyFont="1" applyFill="1" applyBorder="1" applyAlignment="1">
      <alignment horizontal="center" vertical="center"/>
    </xf>
    <xf numFmtId="0" fontId="4" fillId="32" borderId="78" xfId="0" applyFont="1" applyFill="1" applyBorder="1" applyAlignment="1">
      <alignment horizontal="center" vertical="center"/>
    </xf>
    <xf numFmtId="0" fontId="4" fillId="32" borderId="22" xfId="0" applyFont="1" applyFill="1" applyBorder="1" applyAlignment="1">
      <alignment horizontal="center" vertical="center"/>
    </xf>
    <xf numFmtId="0" fontId="83" fillId="0" borderId="75" xfId="0"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90" zoomScaleNormal="90" workbookViewId="0" topLeftCell="A9">
      <selection activeCell="B19" sqref="B19"/>
    </sheetView>
  </sheetViews>
  <sheetFormatPr defaultColWidth="9.140625" defaultRowHeight="12.75"/>
  <cols>
    <col min="1" max="1" width="91.8515625" style="5" customWidth="1"/>
  </cols>
  <sheetData>
    <row r="1" ht="20.25">
      <c r="A1" s="11" t="s">
        <v>22</v>
      </c>
    </row>
    <row r="2" s="7" customFormat="1" ht="3" customHeight="1">
      <c r="A2" s="9"/>
    </row>
    <row r="3" s="7" customFormat="1" ht="0.75" customHeight="1">
      <c r="A3" s="10"/>
    </row>
    <row r="4" s="7" customFormat="1" ht="47.25">
      <c r="A4" s="378" t="s">
        <v>142</v>
      </c>
    </row>
    <row r="5" s="7" customFormat="1" ht="33.75" customHeight="1">
      <c r="A5" s="199" t="s">
        <v>70</v>
      </c>
    </row>
    <row r="6" s="7" customFormat="1" ht="47.25">
      <c r="A6" s="200" t="s">
        <v>71</v>
      </c>
    </row>
    <row r="7" s="7" customFormat="1" ht="18">
      <c r="A7" s="200" t="s">
        <v>72</v>
      </c>
    </row>
    <row r="8" s="7" customFormat="1" ht="18">
      <c r="A8" s="200" t="s">
        <v>69</v>
      </c>
    </row>
    <row r="9" s="7" customFormat="1" ht="18">
      <c r="A9" s="200" t="s">
        <v>65</v>
      </c>
    </row>
    <row r="10" s="7" customFormat="1" ht="18">
      <c r="A10" s="200" t="s">
        <v>77</v>
      </c>
    </row>
    <row r="11" s="7" customFormat="1" ht="18">
      <c r="A11" s="201" t="s">
        <v>73</v>
      </c>
    </row>
    <row r="12" s="7" customFormat="1" ht="39.75" customHeight="1">
      <c r="A12" s="389" t="s">
        <v>74</v>
      </c>
    </row>
    <row r="13" spans="1:3" s="7" customFormat="1" ht="31.5">
      <c r="A13" s="390" t="s">
        <v>75</v>
      </c>
      <c r="C13" s="261"/>
    </row>
    <row r="14" s="7" customFormat="1" ht="31.5">
      <c r="A14" s="390" t="s">
        <v>103</v>
      </c>
    </row>
    <row r="15" s="7" customFormat="1" ht="63">
      <c r="A15" s="391" t="s">
        <v>104</v>
      </c>
    </row>
    <row r="16" s="7" customFormat="1" ht="1.5" customHeight="1" hidden="1">
      <c r="A16" s="202"/>
    </row>
    <row r="17" s="7" customFormat="1" ht="31.5">
      <c r="A17" s="264" t="s">
        <v>105</v>
      </c>
    </row>
    <row r="18" s="5" customFormat="1" ht="15.75">
      <c r="A18" s="203" t="s">
        <v>39</v>
      </c>
    </row>
    <row r="19" s="5" customFormat="1" ht="31.5">
      <c r="A19" s="326" t="s">
        <v>76</v>
      </c>
    </row>
    <row r="20" spans="1:2" s="5" customFormat="1" ht="15" customHeight="1">
      <c r="A20" s="410" t="s">
        <v>152</v>
      </c>
      <c r="B20" s="220"/>
    </row>
    <row r="21" spans="1:2" s="5" customFormat="1" ht="15" customHeight="1">
      <c r="A21" s="410"/>
      <c r="B21" s="220"/>
    </row>
    <row r="22" spans="1:2" s="5" customFormat="1" ht="15" customHeight="1">
      <c r="A22" s="410"/>
      <c r="B22" s="220"/>
    </row>
    <row r="23" spans="1:2" s="5" customFormat="1" ht="15" customHeight="1">
      <c r="A23" s="410"/>
      <c r="B23" s="220"/>
    </row>
    <row r="24" spans="1:2" s="5" customFormat="1" ht="15" customHeight="1">
      <c r="A24" s="410"/>
      <c r="B24" s="220"/>
    </row>
    <row r="25" spans="1:2" s="5" customFormat="1" ht="15" customHeight="1">
      <c r="A25" s="410"/>
      <c r="B25" s="220"/>
    </row>
    <row r="26" spans="1:2" s="5" customFormat="1" ht="15" customHeight="1">
      <c r="A26" s="410"/>
      <c r="B26" s="220"/>
    </row>
    <row r="27" s="5" customFormat="1" ht="63">
      <c r="A27" s="327" t="s">
        <v>135</v>
      </c>
    </row>
    <row r="28" spans="1:3" ht="16.5" customHeight="1">
      <c r="A28" s="247"/>
      <c r="B28" s="1"/>
      <c r="C28" s="1"/>
    </row>
    <row r="29" spans="1:3" ht="16.5" customHeight="1">
      <c r="A29" s="247"/>
      <c r="B29" s="1"/>
      <c r="C29" s="1"/>
    </row>
    <row r="30" spans="1:3" ht="16.5" customHeight="1">
      <c r="A30" s="392"/>
      <c r="B30" s="1"/>
      <c r="C30" s="1"/>
    </row>
    <row r="31" spans="1:3" ht="16.5" customHeight="1">
      <c r="A31" s="393"/>
      <c r="B31" s="1"/>
      <c r="C31" s="1"/>
    </row>
    <row r="32" spans="1:3" ht="16.5" customHeight="1">
      <c r="A32" s="394"/>
      <c r="B32" s="1"/>
      <c r="C32" s="1"/>
    </row>
    <row r="33" spans="1:3" ht="16.5" customHeight="1">
      <c r="A33" s="394"/>
      <c r="B33" s="1"/>
      <c r="C33" s="1"/>
    </row>
    <row r="34" spans="1:3" ht="16.5" customHeight="1">
      <c r="A34" s="395"/>
      <c r="B34" s="1"/>
      <c r="C34" s="1"/>
    </row>
    <row r="35" spans="2:3" ht="16.5" customHeight="1">
      <c r="B35" s="1"/>
      <c r="C35" s="1"/>
    </row>
    <row r="36" ht="3.75" customHeight="1"/>
    <row r="37" ht="3" customHeight="1"/>
  </sheetData>
  <sheetProtection selectLockedCells="1"/>
  <mergeCells count="1">
    <mergeCell ref="A20:A26"/>
  </mergeCells>
  <printOptions/>
  <pageMargins left="0.7" right="0.7" top="0.75" bottom="0.75" header="0.3" footer="0.3"/>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H34"/>
  <sheetViews>
    <sheetView zoomScale="93" zoomScaleNormal="93" workbookViewId="0" topLeftCell="A2">
      <selection activeCell="H9" sqref="H9"/>
    </sheetView>
  </sheetViews>
  <sheetFormatPr defaultColWidth="27.140625" defaultRowHeight="12.75"/>
  <cols>
    <col min="1" max="1" width="34.57421875" style="1" customWidth="1"/>
    <col min="2" max="2" width="24.57421875" style="1" customWidth="1"/>
    <col min="3" max="3" width="1.7109375" style="132" customWidth="1"/>
    <col min="4" max="6" width="18.7109375" style="1" customWidth="1"/>
    <col min="7" max="7" width="0" style="1" hidden="1" customWidth="1"/>
    <col min="8" max="16384" width="27.140625" style="1" customWidth="1"/>
  </cols>
  <sheetData>
    <row r="1" spans="1:6" ht="12.75">
      <c r="A1" s="414" t="s">
        <v>12</v>
      </c>
      <c r="B1" s="415"/>
      <c r="C1" s="415"/>
      <c r="D1" s="415"/>
      <c r="E1" s="415"/>
      <c r="F1" s="416"/>
    </row>
    <row r="2" spans="1:6" ht="13.5" thickBot="1">
      <c r="A2" s="417"/>
      <c r="B2" s="418"/>
      <c r="C2" s="418"/>
      <c r="D2" s="418"/>
      <c r="E2" s="418"/>
      <c r="F2" s="419"/>
    </row>
    <row r="3" spans="1:6" ht="20.25" customHeight="1">
      <c r="A3" s="423" t="s">
        <v>25</v>
      </c>
      <c r="B3" s="424"/>
      <c r="C3" s="424"/>
      <c r="D3" s="424"/>
      <c r="E3" s="424"/>
      <c r="F3" s="425"/>
    </row>
    <row r="4" spans="1:6" ht="20.25" customHeight="1">
      <c r="A4" s="426"/>
      <c r="B4" s="427"/>
      <c r="C4" s="427"/>
      <c r="D4" s="427"/>
      <c r="E4" s="427"/>
      <c r="F4" s="428"/>
    </row>
    <row r="5" spans="1:6" ht="15.75">
      <c r="A5" s="362" t="s">
        <v>120</v>
      </c>
      <c r="B5" s="411"/>
      <c r="C5" s="412"/>
      <c r="D5" s="412"/>
      <c r="E5" s="412"/>
      <c r="F5" s="413"/>
    </row>
    <row r="6" spans="1:6" ht="16.5" thickBot="1">
      <c r="A6" s="137" t="s">
        <v>21</v>
      </c>
      <c r="B6" s="442"/>
      <c r="C6" s="443"/>
      <c r="D6" s="443"/>
      <c r="E6" s="443"/>
      <c r="F6" s="444"/>
    </row>
    <row r="7" spans="1:6" ht="3.75" customHeight="1" thickBot="1">
      <c r="A7" s="429"/>
      <c r="B7" s="430"/>
      <c r="C7" s="431"/>
      <c r="D7" s="430"/>
      <c r="E7" s="430"/>
      <c r="F7" s="432"/>
    </row>
    <row r="8" spans="1:6" ht="3.75" customHeight="1" thickBot="1">
      <c r="A8" s="433"/>
      <c r="B8" s="434"/>
      <c r="C8" s="434"/>
      <c r="D8" s="434"/>
      <c r="E8" s="434"/>
      <c r="F8" s="435"/>
    </row>
    <row r="9" spans="1:6" ht="94.5" customHeight="1" thickBot="1">
      <c r="A9" s="120" t="s">
        <v>0</v>
      </c>
      <c r="B9" s="120" t="s">
        <v>153</v>
      </c>
      <c r="C9" s="127"/>
      <c r="D9" s="120" t="s">
        <v>154</v>
      </c>
      <c r="E9" s="120" t="s">
        <v>1</v>
      </c>
      <c r="F9" s="402" t="s">
        <v>155</v>
      </c>
    </row>
    <row r="10" spans="1:7" ht="15.75" thickBot="1">
      <c r="A10" s="80" t="s">
        <v>2</v>
      </c>
      <c r="B10" s="245"/>
      <c r="C10" s="128"/>
      <c r="D10" s="380">
        <f>'P 2-Salary '!J29</f>
        <v>0</v>
      </c>
      <c r="E10" s="287">
        <f>'P 5-Match'!F8</f>
        <v>0</v>
      </c>
      <c r="F10" s="285">
        <f aca="true" t="shared" si="0" ref="F10:F15">SUM(D10:E10)</f>
        <v>0</v>
      </c>
      <c r="G10" s="126"/>
    </row>
    <row r="11" spans="1:8" ht="15.75" thickBot="1">
      <c r="A11" s="81" t="s">
        <v>18</v>
      </c>
      <c r="B11" s="245"/>
      <c r="C11" s="128"/>
      <c r="D11" s="380">
        <f>'P 3 Benefits'!E38</f>
        <v>0</v>
      </c>
      <c r="E11" s="287">
        <f>'P 5-Match'!F9</f>
        <v>0</v>
      </c>
      <c r="F11" s="285">
        <f t="shared" si="0"/>
        <v>0</v>
      </c>
      <c r="G11" s="384">
        <f>'P-6 Indirect'!B41</f>
        <v>0</v>
      </c>
      <c r="H11" s="2"/>
    </row>
    <row r="12" spans="1:7" ht="15.75" thickBot="1">
      <c r="A12" s="82" t="s">
        <v>55</v>
      </c>
      <c r="B12" s="245"/>
      <c r="C12" s="129"/>
      <c r="D12" s="380">
        <f>'P 4-Other Expenses '!B7</f>
        <v>0</v>
      </c>
      <c r="E12" s="287">
        <f>'P 5-Match'!F10</f>
        <v>0</v>
      </c>
      <c r="F12" s="285">
        <f t="shared" si="0"/>
        <v>0</v>
      </c>
      <c r="G12" s="385">
        <f>'P-6 Indirect (2)'!B31</f>
        <v>0</v>
      </c>
    </row>
    <row r="13" spans="1:7" ht="15" customHeight="1" thickBot="1">
      <c r="A13" s="138" t="s">
        <v>13</v>
      </c>
      <c r="B13" s="245"/>
      <c r="C13" s="136"/>
      <c r="D13" s="381">
        <f>'P 4-Other Expenses '!B11</f>
        <v>0</v>
      </c>
      <c r="E13" s="287">
        <f>'P 5-Match'!F11</f>
        <v>0</v>
      </c>
      <c r="F13" s="285">
        <f t="shared" si="0"/>
        <v>0</v>
      </c>
      <c r="G13" s="386"/>
    </row>
    <row r="14" spans="1:7" ht="15" customHeight="1" thickBot="1">
      <c r="A14" s="72" t="s">
        <v>87</v>
      </c>
      <c r="B14" s="245"/>
      <c r="C14" s="136"/>
      <c r="D14" s="381">
        <f>'P 4-Other Expenses '!B23</f>
        <v>0</v>
      </c>
      <c r="E14" s="287">
        <f>'P 5-Match'!F12</f>
        <v>0</v>
      </c>
      <c r="F14" s="285">
        <f t="shared" si="0"/>
        <v>0</v>
      </c>
      <c r="G14" s="154"/>
    </row>
    <row r="15" spans="1:7" ht="15.75" thickBot="1">
      <c r="A15" s="72" t="s">
        <v>151</v>
      </c>
      <c r="B15" s="245"/>
      <c r="C15" s="128"/>
      <c r="D15" s="380">
        <f>'P 4-Other Expenses '!D7</f>
        <v>0</v>
      </c>
      <c r="E15" s="287">
        <f>'P 5-Match'!F13</f>
        <v>0</v>
      </c>
      <c r="F15" s="285">
        <f t="shared" si="0"/>
        <v>0</v>
      </c>
      <c r="G15" s="6"/>
    </row>
    <row r="16" spans="1:7" ht="16.5" thickBot="1">
      <c r="A16" s="72" t="s">
        <v>143</v>
      </c>
      <c r="B16" s="245"/>
      <c r="C16" s="130"/>
      <c r="D16" s="382">
        <f>'P 4-Other Expenses '!D9</f>
        <v>0</v>
      </c>
      <c r="E16" s="287">
        <f>'P 5-Match'!F14</f>
        <v>0</v>
      </c>
      <c r="F16" s="286">
        <f>D16+E16</f>
        <v>0</v>
      </c>
      <c r="G16" s="36"/>
    </row>
    <row r="17" spans="1:7" ht="16.5" thickBot="1">
      <c r="A17" s="138" t="s">
        <v>31</v>
      </c>
      <c r="B17" s="245"/>
      <c r="C17" s="133"/>
      <c r="D17" s="383">
        <f>'P 4-Other Expenses '!D13</f>
        <v>0</v>
      </c>
      <c r="E17" s="287">
        <f>'P 5-Match'!F15</f>
        <v>0</v>
      </c>
      <c r="F17" s="286">
        <f>D17+E17</f>
        <v>0</v>
      </c>
      <c r="G17" s="36"/>
    </row>
    <row r="18" spans="1:7" ht="15" customHeight="1" thickBot="1">
      <c r="A18" s="72" t="s">
        <v>89</v>
      </c>
      <c r="B18" s="245"/>
      <c r="C18" s="134"/>
      <c r="D18" s="387" t="b">
        <f>IF(G11&gt;0,G11,IF(G11&lt;G12,G12))</f>
        <v>0</v>
      </c>
      <c r="E18" s="309"/>
      <c r="F18" s="310"/>
      <c r="G18" s="36"/>
    </row>
    <row r="19" spans="1:7" ht="16.5" hidden="1" thickBot="1">
      <c r="A19" s="140"/>
      <c r="B19" s="246"/>
      <c r="C19" s="134"/>
      <c r="D19" s="292"/>
      <c r="E19" s="288"/>
      <c r="F19" s="290">
        <f>D19+E19</f>
        <v>0</v>
      </c>
      <c r="G19" s="36"/>
    </row>
    <row r="20" spans="1:8" ht="15.75" hidden="1" thickBot="1">
      <c r="A20" s="139"/>
      <c r="B20" s="307"/>
      <c r="C20" s="135"/>
      <c r="D20" s="293"/>
      <c r="E20" s="287"/>
      <c r="F20" s="290"/>
      <c r="G20" s="36"/>
      <c r="H20" s="126"/>
    </row>
    <row r="21" spans="1:8" ht="15.75" hidden="1" thickBot="1">
      <c r="A21" s="284"/>
      <c r="B21" s="308"/>
      <c r="C21" s="218"/>
      <c r="D21" s="294"/>
      <c r="E21" s="289"/>
      <c r="F21" s="291"/>
      <c r="G21" s="36"/>
      <c r="H21" s="158"/>
    </row>
    <row r="22" spans="1:7" ht="3" customHeight="1" thickBot="1">
      <c r="A22" s="317"/>
      <c r="B22" s="318"/>
      <c r="C22" s="319"/>
      <c r="D22" s="320"/>
      <c r="E22" s="320"/>
      <c r="F22" s="321"/>
      <c r="G22" s="36"/>
    </row>
    <row r="23" spans="1:7" ht="16.5" thickBot="1">
      <c r="A23" s="275" t="s">
        <v>50</v>
      </c>
      <c r="B23" s="219">
        <f>SUM(B10:B22)</f>
        <v>0</v>
      </c>
      <c r="C23" s="312">
        <f>SUM(C10:C22)</f>
        <v>0</v>
      </c>
      <c r="D23" s="219">
        <f>SUM(D10:D22)</f>
        <v>0</v>
      </c>
      <c r="E23" s="216">
        <f>SUM(E10:E22)</f>
        <v>0</v>
      </c>
      <c r="F23" s="283">
        <f>D23+E23</f>
        <v>0</v>
      </c>
      <c r="G23" s="36"/>
    </row>
    <row r="24" spans="1:6" ht="32.25" thickBot="1">
      <c r="A24" s="122" t="s">
        <v>64</v>
      </c>
      <c r="B24" s="142"/>
      <c r="C24" s="131"/>
      <c r="D24" s="151">
        <f>IF(B23=0,0,D23/B23)</f>
        <v>0</v>
      </c>
      <c r="E24" s="141"/>
      <c r="F24" s="276"/>
    </row>
    <row r="25" spans="1:6" ht="15.75" thickBot="1">
      <c r="A25" s="439" t="s">
        <v>125</v>
      </c>
      <c r="B25" s="440"/>
      <c r="C25" s="440"/>
      <c r="D25" s="440"/>
      <c r="E25" s="440"/>
      <c r="F25" s="441"/>
    </row>
    <row r="26" spans="1:6" ht="5.25" customHeight="1" thickBot="1">
      <c r="A26" s="436"/>
      <c r="B26" s="437"/>
      <c r="C26" s="437"/>
      <c r="D26" s="437"/>
      <c r="E26" s="437"/>
      <c r="F26" s="438"/>
    </row>
    <row r="27" spans="1:6" ht="12.75">
      <c r="A27" s="420" t="s">
        <v>12</v>
      </c>
      <c r="B27" s="421"/>
      <c r="C27" s="421"/>
      <c r="D27" s="421"/>
      <c r="E27" s="421"/>
      <c r="F27" s="422"/>
    </row>
    <row r="28" spans="1:6" ht="13.5" thickBot="1">
      <c r="A28" s="417"/>
      <c r="B28" s="418"/>
      <c r="C28" s="418"/>
      <c r="D28" s="418"/>
      <c r="E28" s="418"/>
      <c r="F28" s="419"/>
    </row>
    <row r="30" ht="12.75">
      <c r="A30" s="36"/>
    </row>
    <row r="31" ht="12.75">
      <c r="A31" s="36"/>
    </row>
    <row r="32" ht="12.75">
      <c r="A32" s="36"/>
    </row>
    <row r="33" ht="12.75">
      <c r="A33" s="36"/>
    </row>
    <row r="34" ht="12.75">
      <c r="A34" s="36"/>
    </row>
  </sheetData>
  <sheetProtection password="CDC8" sheet="1" selectLockedCells="1"/>
  <protectedRanges>
    <protectedRange password="CFA9" sqref="E10:E24 B23:D23" name="Range1"/>
  </protectedRanges>
  <mergeCells count="9">
    <mergeCell ref="B5:F5"/>
    <mergeCell ref="A1:F2"/>
    <mergeCell ref="A27:F28"/>
    <mergeCell ref="A3:F4"/>
    <mergeCell ref="A7:F7"/>
    <mergeCell ref="A8:F8"/>
    <mergeCell ref="A26:F26"/>
    <mergeCell ref="A25:F25"/>
    <mergeCell ref="B6:F6"/>
  </mergeCells>
  <dataValidations count="2">
    <dataValidation allowBlank="1" sqref="B10:B18"/>
    <dataValidation allowBlank="1" showInputMessage="1" showErrorMessage="1" prompt="Enter indirect costs from EITHER Tab &quot;P-6 Indirect&quot; OR Tab &quot;P-6 Indirect (2)&quot;. " sqref="D18"/>
  </dataValidations>
  <printOptions/>
  <pageMargins left="0.2" right="0.2" top="0.25" bottom="0" header="0.3" footer="0.3"/>
  <pageSetup fitToHeight="1" fitToWidth="1" horizontalDpi="600" verticalDpi="600" orientation="landscape" r:id="rId1"/>
  <headerFooter differentOddEven="1">
    <oddHeader>&amp;RPage 1</oddHeader>
  </headerFooter>
  <ignoredErrors>
    <ignoredError sqref="D14" formula="1"/>
  </ignoredErrors>
</worksheet>
</file>

<file path=xl/worksheets/sheet3.xml><?xml version="1.0" encoding="utf-8"?>
<worksheet xmlns="http://schemas.openxmlformats.org/spreadsheetml/2006/main" xmlns:r="http://schemas.openxmlformats.org/officeDocument/2006/relationships">
  <sheetPr>
    <tabColor theme="7" tint="0.39998000860214233"/>
  </sheetPr>
  <dimension ref="A1:K33"/>
  <sheetViews>
    <sheetView zoomScale="98" zoomScaleNormal="98" zoomScaleSheetLayoutView="90" zoomScalePageLayoutView="86" workbookViewId="0" topLeftCell="A1">
      <selection activeCell="A14" sqref="A14"/>
    </sheetView>
  </sheetViews>
  <sheetFormatPr defaultColWidth="9.140625" defaultRowHeight="12.75"/>
  <cols>
    <col min="1" max="1" width="26.28125" style="44" customWidth="1"/>
    <col min="2" max="2" width="15.7109375" style="44" customWidth="1"/>
    <col min="3" max="7" width="12.7109375" style="44" customWidth="1"/>
    <col min="8" max="10" width="18.7109375" style="44" customWidth="1"/>
    <col min="11" max="16384" width="9.140625" style="44" customWidth="1"/>
  </cols>
  <sheetData>
    <row r="1" spans="1:10" ht="16.5" thickBot="1">
      <c r="A1" s="459" t="s">
        <v>12</v>
      </c>
      <c r="B1" s="459"/>
      <c r="C1" s="459"/>
      <c r="D1" s="459"/>
      <c r="E1" s="459"/>
      <c r="F1" s="459"/>
      <c r="G1" s="459"/>
      <c r="H1" s="459"/>
      <c r="I1" s="459"/>
      <c r="J1" s="459"/>
    </row>
    <row r="2" spans="1:11" ht="30.75" customHeight="1" thickBot="1">
      <c r="A2" s="449" t="s">
        <v>129</v>
      </c>
      <c r="B2" s="450"/>
      <c r="C2" s="450"/>
      <c r="D2" s="450"/>
      <c r="E2" s="450"/>
      <c r="F2" s="450"/>
      <c r="G2" s="450"/>
      <c r="H2" s="450"/>
      <c r="I2" s="450"/>
      <c r="J2" s="450"/>
      <c r="K2" s="165"/>
    </row>
    <row r="3" spans="1:11" ht="21" customHeight="1" thickBot="1">
      <c r="A3" s="62" t="s">
        <v>26</v>
      </c>
      <c r="B3" s="463">
        <f>'P 1-Budget Summary'!B5</f>
        <v>0</v>
      </c>
      <c r="C3" s="464"/>
      <c r="D3" s="464"/>
      <c r="E3" s="464"/>
      <c r="F3" s="464"/>
      <c r="G3" s="464"/>
      <c r="H3" s="464"/>
      <c r="I3" s="464"/>
      <c r="J3" s="465"/>
      <c r="K3" s="162"/>
    </row>
    <row r="4" spans="1:11" ht="24" customHeight="1" thickBot="1">
      <c r="A4" s="63" t="s">
        <v>19</v>
      </c>
      <c r="B4" s="460">
        <f>'P 1-Budget Summary'!B6</f>
        <v>0</v>
      </c>
      <c r="C4" s="461"/>
      <c r="D4" s="461"/>
      <c r="E4" s="461"/>
      <c r="F4" s="461"/>
      <c r="G4" s="461"/>
      <c r="H4" s="461"/>
      <c r="I4" s="461"/>
      <c r="J4" s="462"/>
      <c r="K4" s="162" t="s">
        <v>67</v>
      </c>
    </row>
    <row r="5" spans="1:11" ht="30" customHeight="1">
      <c r="A5" s="454" t="s">
        <v>52</v>
      </c>
      <c r="B5" s="454" t="s">
        <v>24</v>
      </c>
      <c r="C5" s="451" t="s">
        <v>47</v>
      </c>
      <c r="D5" s="451" t="s">
        <v>59</v>
      </c>
      <c r="E5" s="451" t="s">
        <v>60</v>
      </c>
      <c r="F5" s="451" t="s">
        <v>66</v>
      </c>
      <c r="G5" s="451" t="s">
        <v>61</v>
      </c>
      <c r="H5" s="454" t="s">
        <v>38</v>
      </c>
      <c r="I5" s="454" t="s">
        <v>62</v>
      </c>
      <c r="J5" s="456" t="s">
        <v>63</v>
      </c>
      <c r="K5" s="445" t="s">
        <v>68</v>
      </c>
    </row>
    <row r="6" spans="1:11" ht="30" customHeight="1">
      <c r="A6" s="455"/>
      <c r="B6" s="455"/>
      <c r="C6" s="452"/>
      <c r="D6" s="452"/>
      <c r="E6" s="452"/>
      <c r="F6" s="452"/>
      <c r="G6" s="452"/>
      <c r="H6" s="455"/>
      <c r="I6" s="455"/>
      <c r="J6" s="457"/>
      <c r="K6" s="446"/>
    </row>
    <row r="7" spans="1:11" ht="30" customHeight="1" thickBot="1">
      <c r="A7" s="458"/>
      <c r="B7" s="458"/>
      <c r="C7" s="453"/>
      <c r="D7" s="453"/>
      <c r="E7" s="453"/>
      <c r="F7" s="452"/>
      <c r="G7" s="452"/>
      <c r="H7" s="455"/>
      <c r="I7" s="455"/>
      <c r="J7" s="457"/>
      <c r="K7" s="447"/>
    </row>
    <row r="8" spans="1:11" ht="9.75" customHeight="1" thickBot="1">
      <c r="A8" s="45"/>
      <c r="B8" s="45"/>
      <c r="C8" s="43"/>
      <c r="D8" s="43"/>
      <c r="E8" s="46"/>
      <c r="F8" s="117"/>
      <c r="G8" s="118"/>
      <c r="H8" s="212"/>
      <c r="I8" s="91"/>
      <c r="J8" s="160"/>
      <c r="K8" s="162"/>
    </row>
    <row r="9" spans="1:11" ht="16.5" thickBot="1">
      <c r="A9" s="64"/>
      <c r="B9" s="66"/>
      <c r="C9" s="51"/>
      <c r="D9" s="51"/>
      <c r="E9" s="56"/>
      <c r="F9" s="116">
        <f aca="true" t="shared" si="0" ref="F9:G11">IF(D9=0,0,D9/C9)</f>
        <v>0</v>
      </c>
      <c r="G9" s="210">
        <f t="shared" si="0"/>
        <v>0</v>
      </c>
      <c r="H9" s="213"/>
      <c r="I9" s="211">
        <f>H9*F9</f>
        <v>0</v>
      </c>
      <c r="J9" s="161">
        <f>I9*G9</f>
        <v>0</v>
      </c>
      <c r="K9" s="163">
        <f>IF(J9=0,0,J9/H9)</f>
        <v>0</v>
      </c>
    </row>
    <row r="10" spans="1:11" ht="16.5" thickBot="1">
      <c r="A10" s="65"/>
      <c r="B10" s="66"/>
      <c r="C10" s="51"/>
      <c r="D10" s="51"/>
      <c r="E10" s="56"/>
      <c r="F10" s="116">
        <f t="shared" si="0"/>
        <v>0</v>
      </c>
      <c r="G10" s="210">
        <f t="shared" si="0"/>
        <v>0</v>
      </c>
      <c r="H10" s="213"/>
      <c r="I10" s="211">
        <f aca="true" t="shared" si="1" ref="I10:I28">H10*F10</f>
        <v>0</v>
      </c>
      <c r="J10" s="161">
        <f aca="true" t="shared" si="2" ref="J10:J28">I10*G10</f>
        <v>0</v>
      </c>
      <c r="K10" s="163">
        <f aca="true" t="shared" si="3" ref="K10:K28">IF(J10=0,0,J10/H10)</f>
        <v>0</v>
      </c>
    </row>
    <row r="11" spans="1:11" ht="16.5" thickBot="1">
      <c r="A11" s="65"/>
      <c r="B11" s="66"/>
      <c r="C11" s="51"/>
      <c r="D11" s="51"/>
      <c r="E11" s="56"/>
      <c r="F11" s="116">
        <f t="shared" si="0"/>
        <v>0</v>
      </c>
      <c r="G11" s="210">
        <f t="shared" si="0"/>
        <v>0</v>
      </c>
      <c r="H11" s="213"/>
      <c r="I11" s="211">
        <f t="shared" si="1"/>
        <v>0</v>
      </c>
      <c r="J11" s="161">
        <f t="shared" si="2"/>
        <v>0</v>
      </c>
      <c r="K11" s="163">
        <f t="shared" si="3"/>
        <v>0</v>
      </c>
    </row>
    <row r="12" spans="1:11" ht="16.5" thickBot="1">
      <c r="A12" s="65"/>
      <c r="B12" s="66"/>
      <c r="C12" s="51"/>
      <c r="D12" s="51"/>
      <c r="E12" s="56"/>
      <c r="F12" s="116">
        <f aca="true" t="shared" si="4" ref="F12:F28">IF(D12=0,0,D12/C12)</f>
        <v>0</v>
      </c>
      <c r="G12" s="210">
        <f aca="true" t="shared" si="5" ref="G12:G28">IF(E12=0,0,E12/D12)</f>
        <v>0</v>
      </c>
      <c r="H12" s="213"/>
      <c r="I12" s="211">
        <f t="shared" si="1"/>
        <v>0</v>
      </c>
      <c r="J12" s="161">
        <f t="shared" si="2"/>
        <v>0</v>
      </c>
      <c r="K12" s="163">
        <f t="shared" si="3"/>
        <v>0</v>
      </c>
    </row>
    <row r="13" spans="1:11" ht="16.5" thickBot="1">
      <c r="A13" s="65"/>
      <c r="B13" s="66"/>
      <c r="C13" s="51"/>
      <c r="D13" s="51"/>
      <c r="E13" s="56"/>
      <c r="F13" s="116">
        <f t="shared" si="4"/>
        <v>0</v>
      </c>
      <c r="G13" s="210">
        <f t="shared" si="5"/>
        <v>0</v>
      </c>
      <c r="H13" s="213"/>
      <c r="I13" s="211">
        <f t="shared" si="1"/>
        <v>0</v>
      </c>
      <c r="J13" s="161">
        <f t="shared" si="2"/>
        <v>0</v>
      </c>
      <c r="K13" s="163">
        <f t="shared" si="3"/>
        <v>0</v>
      </c>
    </row>
    <row r="14" spans="1:11" ht="16.5" thickBot="1">
      <c r="A14" s="65"/>
      <c r="B14" s="66"/>
      <c r="C14" s="51"/>
      <c r="D14" s="51"/>
      <c r="E14" s="56"/>
      <c r="F14" s="116">
        <f t="shared" si="4"/>
        <v>0</v>
      </c>
      <c r="G14" s="210">
        <f t="shared" si="5"/>
        <v>0</v>
      </c>
      <c r="H14" s="213"/>
      <c r="I14" s="211">
        <f t="shared" si="1"/>
        <v>0</v>
      </c>
      <c r="J14" s="161">
        <f t="shared" si="2"/>
        <v>0</v>
      </c>
      <c r="K14" s="163">
        <f t="shared" si="3"/>
        <v>0</v>
      </c>
    </row>
    <row r="15" spans="1:11" ht="16.5" thickBot="1">
      <c r="A15" s="65"/>
      <c r="B15" s="66"/>
      <c r="C15" s="51"/>
      <c r="D15" s="51"/>
      <c r="E15" s="56"/>
      <c r="F15" s="116">
        <f t="shared" si="4"/>
        <v>0</v>
      </c>
      <c r="G15" s="210">
        <f t="shared" si="5"/>
        <v>0</v>
      </c>
      <c r="H15" s="213"/>
      <c r="I15" s="211">
        <f t="shared" si="1"/>
        <v>0</v>
      </c>
      <c r="J15" s="161">
        <f t="shared" si="2"/>
        <v>0</v>
      </c>
      <c r="K15" s="163">
        <f t="shared" si="3"/>
        <v>0</v>
      </c>
    </row>
    <row r="16" spans="1:11" ht="16.5" thickBot="1">
      <c r="A16" s="65"/>
      <c r="B16" s="66"/>
      <c r="C16" s="51"/>
      <c r="D16" s="51"/>
      <c r="E16" s="56"/>
      <c r="F16" s="116">
        <f t="shared" si="4"/>
        <v>0</v>
      </c>
      <c r="G16" s="210">
        <f t="shared" si="5"/>
        <v>0</v>
      </c>
      <c r="H16" s="213"/>
      <c r="I16" s="211">
        <f t="shared" si="1"/>
        <v>0</v>
      </c>
      <c r="J16" s="161">
        <f t="shared" si="2"/>
        <v>0</v>
      </c>
      <c r="K16" s="163">
        <f t="shared" si="3"/>
        <v>0</v>
      </c>
    </row>
    <row r="17" spans="1:11" ht="16.5" thickBot="1">
      <c r="A17" s="65"/>
      <c r="B17" s="66"/>
      <c r="C17" s="51"/>
      <c r="D17" s="51"/>
      <c r="E17" s="56"/>
      <c r="F17" s="116">
        <f t="shared" si="4"/>
        <v>0</v>
      </c>
      <c r="G17" s="210">
        <f t="shared" si="5"/>
        <v>0</v>
      </c>
      <c r="H17" s="213"/>
      <c r="I17" s="211">
        <f t="shared" si="1"/>
        <v>0</v>
      </c>
      <c r="J17" s="161">
        <f t="shared" si="2"/>
        <v>0</v>
      </c>
      <c r="K17" s="163">
        <f t="shared" si="3"/>
        <v>0</v>
      </c>
    </row>
    <row r="18" spans="1:11" ht="16.5" thickBot="1">
      <c r="A18" s="65"/>
      <c r="B18" s="66"/>
      <c r="C18" s="51"/>
      <c r="D18" s="51"/>
      <c r="E18" s="56"/>
      <c r="F18" s="116">
        <f t="shared" si="4"/>
        <v>0</v>
      </c>
      <c r="G18" s="210">
        <f t="shared" si="5"/>
        <v>0</v>
      </c>
      <c r="H18" s="213"/>
      <c r="I18" s="211">
        <f t="shared" si="1"/>
        <v>0</v>
      </c>
      <c r="J18" s="161">
        <f t="shared" si="2"/>
        <v>0</v>
      </c>
      <c r="K18" s="163">
        <f t="shared" si="3"/>
        <v>0</v>
      </c>
    </row>
    <row r="19" spans="1:11" ht="16.5" thickBot="1">
      <c r="A19" s="65"/>
      <c r="B19" s="66"/>
      <c r="C19" s="51"/>
      <c r="D19" s="51"/>
      <c r="E19" s="56"/>
      <c r="F19" s="116">
        <f t="shared" si="4"/>
        <v>0</v>
      </c>
      <c r="G19" s="210">
        <f t="shared" si="5"/>
        <v>0</v>
      </c>
      <c r="H19" s="213"/>
      <c r="I19" s="211">
        <f t="shared" si="1"/>
        <v>0</v>
      </c>
      <c r="J19" s="161">
        <f t="shared" si="2"/>
        <v>0</v>
      </c>
      <c r="K19" s="163">
        <f t="shared" si="3"/>
        <v>0</v>
      </c>
    </row>
    <row r="20" spans="1:11" ht="16.5" thickBot="1">
      <c r="A20" s="65"/>
      <c r="B20" s="66"/>
      <c r="C20" s="51"/>
      <c r="D20" s="51"/>
      <c r="E20" s="56"/>
      <c r="F20" s="116">
        <f t="shared" si="4"/>
        <v>0</v>
      </c>
      <c r="G20" s="210">
        <f t="shared" si="5"/>
        <v>0</v>
      </c>
      <c r="H20" s="213"/>
      <c r="I20" s="211">
        <f t="shared" si="1"/>
        <v>0</v>
      </c>
      <c r="J20" s="161">
        <f t="shared" si="2"/>
        <v>0</v>
      </c>
      <c r="K20" s="163">
        <f t="shared" si="3"/>
        <v>0</v>
      </c>
    </row>
    <row r="21" spans="1:11" ht="16.5" thickBot="1">
      <c r="A21" s="65"/>
      <c r="B21" s="66"/>
      <c r="C21" s="51"/>
      <c r="D21" s="51"/>
      <c r="E21" s="56"/>
      <c r="F21" s="116">
        <f t="shared" si="4"/>
        <v>0</v>
      </c>
      <c r="G21" s="210">
        <f t="shared" si="5"/>
        <v>0</v>
      </c>
      <c r="H21" s="213"/>
      <c r="I21" s="211">
        <f t="shared" si="1"/>
        <v>0</v>
      </c>
      <c r="J21" s="161">
        <f t="shared" si="2"/>
        <v>0</v>
      </c>
      <c r="K21" s="163">
        <f t="shared" si="3"/>
        <v>0</v>
      </c>
    </row>
    <row r="22" spans="1:11" ht="16.5" thickBot="1">
      <c r="A22" s="65"/>
      <c r="B22" s="66"/>
      <c r="C22" s="51"/>
      <c r="D22" s="51"/>
      <c r="E22" s="56"/>
      <c r="F22" s="116">
        <f t="shared" si="4"/>
        <v>0</v>
      </c>
      <c r="G22" s="210">
        <f t="shared" si="5"/>
        <v>0</v>
      </c>
      <c r="H22" s="213"/>
      <c r="I22" s="211">
        <f t="shared" si="1"/>
        <v>0</v>
      </c>
      <c r="J22" s="161">
        <f t="shared" si="2"/>
        <v>0</v>
      </c>
      <c r="K22" s="163">
        <f t="shared" si="3"/>
        <v>0</v>
      </c>
    </row>
    <row r="23" spans="1:11" ht="16.5" thickBot="1">
      <c r="A23" s="65"/>
      <c r="B23" s="66"/>
      <c r="C23" s="51"/>
      <c r="D23" s="51"/>
      <c r="E23" s="56"/>
      <c r="F23" s="116">
        <f t="shared" si="4"/>
        <v>0</v>
      </c>
      <c r="G23" s="210">
        <f t="shared" si="5"/>
        <v>0</v>
      </c>
      <c r="H23" s="213"/>
      <c r="I23" s="211">
        <f t="shared" si="1"/>
        <v>0</v>
      </c>
      <c r="J23" s="161">
        <f t="shared" si="2"/>
        <v>0</v>
      </c>
      <c r="K23" s="163">
        <f t="shared" si="3"/>
        <v>0</v>
      </c>
    </row>
    <row r="24" spans="1:11" ht="16.5" thickBot="1">
      <c r="A24" s="65"/>
      <c r="B24" s="66"/>
      <c r="C24" s="51"/>
      <c r="D24" s="51"/>
      <c r="E24" s="56"/>
      <c r="F24" s="116">
        <f t="shared" si="4"/>
        <v>0</v>
      </c>
      <c r="G24" s="210">
        <f t="shared" si="5"/>
        <v>0</v>
      </c>
      <c r="H24" s="213"/>
      <c r="I24" s="211">
        <f t="shared" si="1"/>
        <v>0</v>
      </c>
      <c r="J24" s="161">
        <f t="shared" si="2"/>
        <v>0</v>
      </c>
      <c r="K24" s="163">
        <f t="shared" si="3"/>
        <v>0</v>
      </c>
    </row>
    <row r="25" spans="1:11" ht="16.5" thickBot="1">
      <c r="A25" s="65"/>
      <c r="B25" s="66"/>
      <c r="C25" s="51"/>
      <c r="D25" s="51"/>
      <c r="E25" s="56"/>
      <c r="F25" s="116">
        <f t="shared" si="4"/>
        <v>0</v>
      </c>
      <c r="G25" s="210">
        <f t="shared" si="5"/>
        <v>0</v>
      </c>
      <c r="H25" s="213"/>
      <c r="I25" s="211">
        <f t="shared" si="1"/>
        <v>0</v>
      </c>
      <c r="J25" s="161">
        <f t="shared" si="2"/>
        <v>0</v>
      </c>
      <c r="K25" s="163">
        <f t="shared" si="3"/>
        <v>0</v>
      </c>
    </row>
    <row r="26" spans="1:11" ht="16.5" thickBot="1">
      <c r="A26" s="65"/>
      <c r="B26" s="66"/>
      <c r="C26" s="51"/>
      <c r="D26" s="51"/>
      <c r="E26" s="56"/>
      <c r="F26" s="116">
        <f t="shared" si="4"/>
        <v>0</v>
      </c>
      <c r="G26" s="210">
        <f t="shared" si="5"/>
        <v>0</v>
      </c>
      <c r="H26" s="213"/>
      <c r="I26" s="211">
        <f t="shared" si="1"/>
        <v>0</v>
      </c>
      <c r="J26" s="161">
        <f t="shared" si="2"/>
        <v>0</v>
      </c>
      <c r="K26" s="163">
        <f t="shared" si="3"/>
        <v>0</v>
      </c>
    </row>
    <row r="27" spans="1:11" ht="16.5" thickBot="1">
      <c r="A27" s="65"/>
      <c r="B27" s="66"/>
      <c r="C27" s="51"/>
      <c r="D27" s="51"/>
      <c r="E27" s="56"/>
      <c r="F27" s="116">
        <f t="shared" si="4"/>
        <v>0</v>
      </c>
      <c r="G27" s="210">
        <f t="shared" si="5"/>
        <v>0</v>
      </c>
      <c r="H27" s="213"/>
      <c r="I27" s="211">
        <f t="shared" si="1"/>
        <v>0</v>
      </c>
      <c r="J27" s="161">
        <f t="shared" si="2"/>
        <v>0</v>
      </c>
      <c r="K27" s="163">
        <f t="shared" si="3"/>
        <v>0</v>
      </c>
    </row>
    <row r="28" spans="1:11" ht="16.5" thickBot="1">
      <c r="A28" s="65"/>
      <c r="B28" s="66"/>
      <c r="C28" s="51"/>
      <c r="D28" s="51"/>
      <c r="E28" s="56"/>
      <c r="F28" s="116">
        <f t="shared" si="4"/>
        <v>0</v>
      </c>
      <c r="G28" s="210">
        <f t="shared" si="5"/>
        <v>0</v>
      </c>
      <c r="H28" s="213"/>
      <c r="I28" s="211">
        <f t="shared" si="1"/>
        <v>0</v>
      </c>
      <c r="J28" s="161">
        <f t="shared" si="2"/>
        <v>0</v>
      </c>
      <c r="K28" s="163">
        <f t="shared" si="3"/>
        <v>0</v>
      </c>
    </row>
    <row r="29" spans="1:11" ht="16.5" thickBot="1">
      <c r="A29" s="207"/>
      <c r="B29" s="207"/>
      <c r="C29" s="156"/>
      <c r="D29" s="156"/>
      <c r="E29" s="156"/>
      <c r="F29" s="156"/>
      <c r="G29" s="156"/>
      <c r="H29" s="214">
        <f>SUM(H9:H28)</f>
        <v>0</v>
      </c>
      <c r="I29" s="115">
        <f>SUM(I9:I28)</f>
        <v>0</v>
      </c>
      <c r="J29" s="182">
        <f>SUM(J9:J28)</f>
        <v>0</v>
      </c>
      <c r="K29" s="162"/>
    </row>
    <row r="30" spans="1:11" ht="6" customHeight="1" thickBot="1">
      <c r="A30" s="208"/>
      <c r="B30" s="208"/>
      <c r="C30" s="209"/>
      <c r="D30" s="209"/>
      <c r="E30" s="209"/>
      <c r="F30" s="209"/>
      <c r="G30" s="209"/>
      <c r="H30" s="209"/>
      <c r="I30" s="209"/>
      <c r="J30" s="209"/>
      <c r="K30" s="164"/>
    </row>
    <row r="31" spans="1:11" ht="16.5" customHeight="1">
      <c r="A31" s="448" t="s">
        <v>12</v>
      </c>
      <c r="B31" s="448"/>
      <c r="C31" s="448"/>
      <c r="D31" s="448"/>
      <c r="E31" s="448"/>
      <c r="F31" s="448"/>
      <c r="G31" s="448"/>
      <c r="H31" s="448"/>
      <c r="I31" s="448"/>
      <c r="J31" s="448"/>
      <c r="K31" s="166"/>
    </row>
    <row r="32" spans="1:10" ht="12.75">
      <c r="A32" s="204"/>
      <c r="B32" s="204"/>
      <c r="C32" s="204"/>
      <c r="D32" s="204"/>
      <c r="E32" s="204"/>
      <c r="F32" s="204"/>
      <c r="G32" s="204"/>
      <c r="H32" s="204"/>
      <c r="I32" s="204"/>
      <c r="J32" s="204"/>
    </row>
    <row r="33" spans="1:10" ht="12.75">
      <c r="A33" s="204"/>
      <c r="B33" s="204"/>
      <c r="C33" s="204"/>
      <c r="D33" s="204"/>
      <c r="E33" s="204"/>
      <c r="F33" s="204"/>
      <c r="G33" s="204"/>
      <c r="H33" s="204"/>
      <c r="I33" s="204"/>
      <c r="J33" s="204"/>
    </row>
  </sheetData>
  <sheetProtection password="CDC8" sheet="1" selectLockedCells="1"/>
  <mergeCells count="16">
    <mergeCell ref="B5:B7"/>
    <mergeCell ref="C5:C7"/>
    <mergeCell ref="D5:D7"/>
    <mergeCell ref="A1:J1"/>
    <mergeCell ref="B4:J4"/>
    <mergeCell ref="B3:J3"/>
    <mergeCell ref="K5:K7"/>
    <mergeCell ref="A31:J31"/>
    <mergeCell ref="A2:J2"/>
    <mergeCell ref="E5:E7"/>
    <mergeCell ref="H5:H7"/>
    <mergeCell ref="I5:I7"/>
    <mergeCell ref="J5:J7"/>
    <mergeCell ref="F5:F7"/>
    <mergeCell ref="G5:G7"/>
    <mergeCell ref="A5:A7"/>
  </mergeCells>
  <dataValidations count="1">
    <dataValidation allowBlank="1" showErrorMessage="1" sqref="C21:C28"/>
  </dataValidations>
  <printOptions/>
  <pageMargins left="0.25" right="0.25" top="0.75" bottom="0.75" header="0.3" footer="0.3"/>
  <pageSetup fitToHeight="0" fitToWidth="0" horizontalDpi="600" verticalDpi="600" orientation="landscape" scale="80" r:id="rId1"/>
  <headerFooter>
    <oddHeader>&amp;RPage 2</oddHeader>
    <oddFooter>&amp;LPage 2</oddFooter>
  </headerFooter>
</worksheet>
</file>

<file path=xl/worksheets/sheet4.xml><?xml version="1.0" encoding="utf-8"?>
<worksheet xmlns="http://schemas.openxmlformats.org/spreadsheetml/2006/main" xmlns:r="http://schemas.openxmlformats.org/officeDocument/2006/relationships">
  <dimension ref="A1:X38"/>
  <sheetViews>
    <sheetView zoomScale="86" zoomScaleNormal="86" zoomScalePageLayoutView="0" workbookViewId="0" topLeftCell="A1">
      <selection activeCell="K18" sqref="K18"/>
    </sheetView>
  </sheetViews>
  <sheetFormatPr defaultColWidth="9.140625" defaultRowHeight="12.75"/>
  <cols>
    <col min="1" max="1" width="15.7109375" style="0" customWidth="1"/>
    <col min="2" max="21" width="12.28125" style="0" customWidth="1"/>
    <col min="22" max="22" width="12.57421875" style="0" bestFit="1" customWidth="1"/>
    <col min="24" max="24" width="12.57421875" style="0" bestFit="1" customWidth="1"/>
  </cols>
  <sheetData>
    <row r="1" spans="1:21" ht="18">
      <c r="A1" s="466" t="s">
        <v>58</v>
      </c>
      <c r="B1" s="467"/>
      <c r="C1" s="467"/>
      <c r="D1" s="467"/>
      <c r="E1" s="467"/>
      <c r="F1" s="467"/>
      <c r="G1" s="467"/>
      <c r="H1" s="467"/>
      <c r="I1" s="467"/>
      <c r="J1" s="467"/>
      <c r="K1" s="467"/>
      <c r="L1" s="467"/>
      <c r="M1" s="467"/>
      <c r="N1" s="467"/>
      <c r="O1" s="467"/>
      <c r="P1" s="467"/>
      <c r="Q1" s="467"/>
      <c r="R1" s="467"/>
      <c r="S1" s="467"/>
      <c r="T1" s="467"/>
      <c r="U1" s="467"/>
    </row>
    <row r="2" spans="1:21" ht="19.5" customHeight="1">
      <c r="A2" s="470" t="s">
        <v>128</v>
      </c>
      <c r="B2" s="471"/>
      <c r="C2" s="471"/>
      <c r="D2" s="471"/>
      <c r="E2" s="471"/>
      <c r="F2" s="471"/>
      <c r="G2" s="471"/>
      <c r="H2" s="471"/>
      <c r="I2" s="471"/>
      <c r="J2" s="471"/>
      <c r="K2" s="471"/>
      <c r="L2" s="471"/>
      <c r="M2" s="471"/>
      <c r="N2" s="471"/>
      <c r="O2" s="471"/>
      <c r="P2" s="471"/>
      <c r="Q2" s="471"/>
      <c r="R2" s="471"/>
      <c r="S2" s="471"/>
      <c r="T2" s="471"/>
      <c r="U2" s="471"/>
    </row>
    <row r="3" spans="1:21" ht="30" customHeight="1">
      <c r="A3" s="62" t="s">
        <v>121</v>
      </c>
      <c r="B3" s="472">
        <f>'P 1-Budget Summary'!B5</f>
        <v>0</v>
      </c>
      <c r="C3" s="472"/>
      <c r="D3" s="472"/>
      <c r="E3" s="472"/>
      <c r="F3" s="472"/>
      <c r="G3" s="472"/>
      <c r="H3" s="472"/>
      <c r="I3" s="472"/>
      <c r="J3" s="472"/>
      <c r="K3" s="472"/>
      <c r="L3" s="472"/>
      <c r="M3" s="472"/>
      <c r="N3" s="472"/>
      <c r="O3" s="472"/>
      <c r="P3" s="472"/>
      <c r="Q3" s="472"/>
      <c r="R3" s="472"/>
      <c r="S3" s="472"/>
      <c r="T3" s="472"/>
      <c r="U3" s="472"/>
    </row>
    <row r="4" spans="1:21" ht="19.5" customHeight="1" thickBot="1">
      <c r="A4" s="313" t="s">
        <v>19</v>
      </c>
      <c r="B4" s="472">
        <f>'P 1-Budget Summary'!B6</f>
        <v>0</v>
      </c>
      <c r="C4" s="472"/>
      <c r="D4" s="472"/>
      <c r="E4" s="472"/>
      <c r="F4" s="472"/>
      <c r="G4" s="472"/>
      <c r="H4" s="472"/>
      <c r="I4" s="472"/>
      <c r="J4" s="472"/>
      <c r="K4" s="472"/>
      <c r="L4" s="472"/>
      <c r="M4" s="472"/>
      <c r="N4" s="472"/>
      <c r="O4" s="472"/>
      <c r="P4" s="472"/>
      <c r="Q4" s="472"/>
      <c r="R4" s="472"/>
      <c r="S4" s="472"/>
      <c r="T4" s="472"/>
      <c r="U4" s="472"/>
    </row>
    <row r="5" spans="1:21" ht="12.75">
      <c r="A5" s="482" t="s">
        <v>37</v>
      </c>
      <c r="B5" s="485">
        <f>'P 2-Salary '!A9</f>
        <v>0</v>
      </c>
      <c r="C5" s="473">
        <f>'P 2-Salary '!A10</f>
        <v>0</v>
      </c>
      <c r="D5" s="473">
        <f>'P 2-Salary '!A11</f>
        <v>0</v>
      </c>
      <c r="E5" s="473">
        <f>'P 2-Salary '!A12</f>
        <v>0</v>
      </c>
      <c r="F5" s="475">
        <f>'P 2-Salary '!A13</f>
        <v>0</v>
      </c>
      <c r="G5" s="475">
        <f>'P 2-Salary '!A14</f>
        <v>0</v>
      </c>
      <c r="H5" s="475">
        <f>'P 2-Salary '!A15</f>
        <v>0</v>
      </c>
      <c r="I5" s="475">
        <f>'P 2-Salary '!A16</f>
        <v>0</v>
      </c>
      <c r="J5" s="468">
        <f>'P 2-Salary '!A17</f>
        <v>0</v>
      </c>
      <c r="K5" s="468">
        <f>'P 2-Salary '!A18</f>
        <v>0</v>
      </c>
      <c r="L5" s="468">
        <f>'P 2-Salary '!A19</f>
        <v>0</v>
      </c>
      <c r="M5" s="468">
        <f>'P 2-Salary '!A20</f>
        <v>0</v>
      </c>
      <c r="N5" s="468">
        <f>'P 2-Salary '!A21</f>
        <v>0</v>
      </c>
      <c r="O5" s="468">
        <f>'P 2-Salary '!A22</f>
        <v>0</v>
      </c>
      <c r="P5" s="468">
        <f>'P 2-Salary '!A23</f>
        <v>0</v>
      </c>
      <c r="Q5" s="468">
        <f>'P 2-Salary '!A24</f>
        <v>0</v>
      </c>
      <c r="R5" s="468">
        <f>'P 2-Salary '!A25</f>
        <v>0</v>
      </c>
      <c r="S5" s="468">
        <f>'P 2-Salary '!A26</f>
        <v>0</v>
      </c>
      <c r="T5" s="468">
        <f>'P 2-Salary '!A27</f>
        <v>0</v>
      </c>
      <c r="U5" s="468">
        <f>'P 2-Salary '!A28</f>
        <v>0</v>
      </c>
    </row>
    <row r="6" spans="1:21" ht="12.75">
      <c r="A6" s="483"/>
      <c r="B6" s="486"/>
      <c r="C6" s="474"/>
      <c r="D6" s="474"/>
      <c r="E6" s="474"/>
      <c r="F6" s="476"/>
      <c r="G6" s="476"/>
      <c r="H6" s="476"/>
      <c r="I6" s="476"/>
      <c r="J6" s="469"/>
      <c r="K6" s="469"/>
      <c r="L6" s="469"/>
      <c r="M6" s="469"/>
      <c r="N6" s="469"/>
      <c r="O6" s="469"/>
      <c r="P6" s="469"/>
      <c r="Q6" s="469"/>
      <c r="R6" s="469"/>
      <c r="S6" s="469"/>
      <c r="T6" s="469"/>
      <c r="U6" s="469"/>
    </row>
    <row r="7" spans="1:21" ht="13.5" thickBot="1">
      <c r="A7" s="484"/>
      <c r="B7" s="487"/>
      <c r="C7" s="474"/>
      <c r="D7" s="474"/>
      <c r="E7" s="474"/>
      <c r="F7" s="476"/>
      <c r="G7" s="476"/>
      <c r="H7" s="476"/>
      <c r="I7" s="476"/>
      <c r="J7" s="469"/>
      <c r="K7" s="469"/>
      <c r="L7" s="469"/>
      <c r="M7" s="469"/>
      <c r="N7" s="469"/>
      <c r="O7" s="469"/>
      <c r="P7" s="469"/>
      <c r="Q7" s="469"/>
      <c r="R7" s="469"/>
      <c r="S7" s="469"/>
      <c r="T7" s="469"/>
      <c r="U7" s="469"/>
    </row>
    <row r="8" spans="1:21" ht="12.75">
      <c r="A8" s="148" t="s">
        <v>24</v>
      </c>
      <c r="B8" s="145">
        <f>'P 2-Salary '!B9</f>
        <v>0</v>
      </c>
      <c r="C8" s="146">
        <f>'P 2-Salary '!B10</f>
        <v>0</v>
      </c>
      <c r="D8" s="147">
        <f>'P 2-Salary '!B11</f>
        <v>0</v>
      </c>
      <c r="E8" s="145">
        <f>'P 2-Salary '!B12</f>
        <v>0</v>
      </c>
      <c r="F8" s="145">
        <f>'P 2-Salary '!B13</f>
        <v>0</v>
      </c>
      <c r="G8" s="145">
        <f>'P 2-Salary '!B14</f>
        <v>0</v>
      </c>
      <c r="H8" s="145">
        <f>'P 2-Salary '!B15</f>
        <v>0</v>
      </c>
      <c r="I8" s="145">
        <f>'P 2-Salary '!B16</f>
        <v>0</v>
      </c>
      <c r="J8" s="145">
        <f>'P 2-Salary '!B17</f>
        <v>0</v>
      </c>
      <c r="K8" s="145">
        <f>'P 2-Salary '!B18</f>
        <v>0</v>
      </c>
      <c r="L8" s="145">
        <f>'P 2-Salary '!B19</f>
        <v>0</v>
      </c>
      <c r="M8" s="145">
        <f>'P 2-Salary '!B20</f>
        <v>0</v>
      </c>
      <c r="N8" s="145">
        <f>'P 2-Salary '!B21</f>
        <v>0</v>
      </c>
      <c r="O8" s="145">
        <f>'P 2-Salary '!B22</f>
        <v>0</v>
      </c>
      <c r="P8" s="145">
        <f>'P 2-Salary '!B23</f>
        <v>0</v>
      </c>
      <c r="Q8" s="145">
        <f>'P 2-Salary '!B24</f>
        <v>0</v>
      </c>
      <c r="R8" s="145">
        <f>'P 2-Salary '!B25</f>
        <v>0</v>
      </c>
      <c r="S8" s="145">
        <f>'P 2-Salary '!B26</f>
        <v>0</v>
      </c>
      <c r="T8" s="145">
        <f>'P 2-Salary '!B27</f>
        <v>0</v>
      </c>
      <c r="U8" s="145">
        <f>'P 2-Salary '!B28</f>
        <v>0</v>
      </c>
    </row>
    <row r="9" spans="1:21" ht="24.75" customHeight="1">
      <c r="A9" s="60" t="s">
        <v>33</v>
      </c>
      <c r="B9" s="67">
        <f>0.0765*'P 2-Salary '!H9</f>
        <v>0</v>
      </c>
      <c r="C9" s="67">
        <f>0.0765*'P 2-Salary '!H10</f>
        <v>0</v>
      </c>
      <c r="D9" s="67">
        <f>0.0765*'P 2-Salary '!H11</f>
        <v>0</v>
      </c>
      <c r="E9" s="67">
        <f>0.0765*'P 2-Salary '!H12</f>
        <v>0</v>
      </c>
      <c r="F9" s="67">
        <f>0.0765*'P 2-Salary '!H13</f>
        <v>0</v>
      </c>
      <c r="G9" s="67">
        <f>0.0765*'P 2-Salary '!H14</f>
        <v>0</v>
      </c>
      <c r="H9" s="67">
        <f>0.0765*'P 2-Salary '!H15</f>
        <v>0</v>
      </c>
      <c r="I9" s="67">
        <f>0.0765*'P 2-Salary '!H16</f>
        <v>0</v>
      </c>
      <c r="J9" s="67">
        <f>0.0765*'P 2-Salary '!H17</f>
        <v>0</v>
      </c>
      <c r="K9" s="67">
        <f>0.0765*'P 2-Salary '!H18</f>
        <v>0</v>
      </c>
      <c r="L9" s="67">
        <f>0.0765*'P 2-Salary '!H19</f>
        <v>0</v>
      </c>
      <c r="M9" s="67">
        <f>0.0765*'P 2-Salary '!H20</f>
        <v>0</v>
      </c>
      <c r="N9" s="67">
        <f>0.0765*'P 2-Salary '!H21</f>
        <v>0</v>
      </c>
      <c r="O9" s="67">
        <f>0.0765*'P 2-Salary '!H22</f>
        <v>0</v>
      </c>
      <c r="P9" s="67">
        <f>0.0765*'P 2-Salary '!H23</f>
        <v>0</v>
      </c>
      <c r="Q9" s="67">
        <f>0.0765*'P 2-Salary '!H24</f>
        <v>0</v>
      </c>
      <c r="R9" s="67">
        <f>0.0765*'P 2-Salary '!H25</f>
        <v>0</v>
      </c>
      <c r="S9" s="67">
        <f>0.0765*'P 2-Salary '!H26</f>
        <v>0</v>
      </c>
      <c r="T9" s="67">
        <f>0.0765*'P 2-Salary '!H27</f>
        <v>0</v>
      </c>
      <c r="U9" s="67">
        <f>0.0765*'P 2-Salary '!H28</f>
        <v>0</v>
      </c>
    </row>
    <row r="10" spans="1:24" ht="24.75" customHeight="1">
      <c r="A10" s="100" t="s">
        <v>34</v>
      </c>
      <c r="B10" s="49"/>
      <c r="C10" s="49"/>
      <c r="D10" s="49"/>
      <c r="E10" s="49"/>
      <c r="F10" s="49"/>
      <c r="G10" s="49"/>
      <c r="H10" s="49"/>
      <c r="I10" s="49"/>
      <c r="J10" s="49"/>
      <c r="K10" s="49"/>
      <c r="L10" s="49"/>
      <c r="M10" s="49"/>
      <c r="N10" s="49"/>
      <c r="O10" s="49"/>
      <c r="P10" s="49"/>
      <c r="Q10" s="49"/>
      <c r="R10" s="49"/>
      <c r="S10" s="49"/>
      <c r="T10" s="49"/>
      <c r="U10" s="49"/>
      <c r="V10" s="253"/>
      <c r="W10" s="110"/>
      <c r="X10" s="110"/>
    </row>
    <row r="11" spans="1:22" ht="24.75" customHeight="1">
      <c r="A11" s="101" t="s">
        <v>35</v>
      </c>
      <c r="B11" s="55">
        <f aca="true" t="shared" si="0" ref="B11:U11">B10*B9</f>
        <v>0</v>
      </c>
      <c r="C11" s="55">
        <f t="shared" si="0"/>
        <v>0</v>
      </c>
      <c r="D11" s="55">
        <f t="shared" si="0"/>
        <v>0</v>
      </c>
      <c r="E11" s="55">
        <f t="shared" si="0"/>
        <v>0</v>
      </c>
      <c r="F11" s="55">
        <f t="shared" si="0"/>
        <v>0</v>
      </c>
      <c r="G11" s="55">
        <f t="shared" si="0"/>
        <v>0</v>
      </c>
      <c r="H11" s="55">
        <f t="shared" si="0"/>
        <v>0</v>
      </c>
      <c r="I11" s="55">
        <f t="shared" si="0"/>
        <v>0</v>
      </c>
      <c r="J11" s="55">
        <f t="shared" si="0"/>
        <v>0</v>
      </c>
      <c r="K11" s="55">
        <f t="shared" si="0"/>
        <v>0</v>
      </c>
      <c r="L11" s="55">
        <f t="shared" si="0"/>
        <v>0</v>
      </c>
      <c r="M11" s="55">
        <f t="shared" si="0"/>
        <v>0</v>
      </c>
      <c r="N11" s="55">
        <f t="shared" si="0"/>
        <v>0</v>
      </c>
      <c r="O11" s="55">
        <f t="shared" si="0"/>
        <v>0</v>
      </c>
      <c r="P11" s="55">
        <f t="shared" si="0"/>
        <v>0</v>
      </c>
      <c r="Q11" s="55">
        <f t="shared" si="0"/>
        <v>0</v>
      </c>
      <c r="R11" s="55">
        <f t="shared" si="0"/>
        <v>0</v>
      </c>
      <c r="S11" s="55">
        <f t="shared" si="0"/>
        <v>0</v>
      </c>
      <c r="T11" s="55">
        <f t="shared" si="0"/>
        <v>0</v>
      </c>
      <c r="U11" s="55">
        <f t="shared" si="0"/>
        <v>0</v>
      </c>
      <c r="V11" s="255">
        <f>SUM(B11:U11)</f>
        <v>0</v>
      </c>
    </row>
    <row r="12" spans="1:22" ht="1.5" customHeight="1">
      <c r="A12" s="93"/>
      <c r="B12" s="94"/>
      <c r="C12" s="94"/>
      <c r="D12" s="94"/>
      <c r="E12" s="94"/>
      <c r="F12" s="94"/>
      <c r="G12" s="94"/>
      <c r="H12" s="94"/>
      <c r="I12" s="94"/>
      <c r="J12" s="94"/>
      <c r="K12" s="94"/>
      <c r="L12" s="94"/>
      <c r="M12" s="94"/>
      <c r="N12" s="94"/>
      <c r="O12" s="94"/>
      <c r="P12" s="94"/>
      <c r="Q12" s="94"/>
      <c r="R12" s="94"/>
      <c r="S12" s="94"/>
      <c r="T12" s="94"/>
      <c r="U12" s="94"/>
      <c r="V12" s="251"/>
    </row>
    <row r="13" spans="1:21" ht="24.75" customHeight="1">
      <c r="A13" s="60" t="s">
        <v>36</v>
      </c>
      <c r="B13" s="59"/>
      <c r="C13" s="59"/>
      <c r="D13" s="59"/>
      <c r="E13" s="59"/>
      <c r="F13" s="59"/>
      <c r="G13" s="59"/>
      <c r="H13" s="59"/>
      <c r="I13" s="59"/>
      <c r="J13" s="59"/>
      <c r="K13" s="59"/>
      <c r="L13" s="59"/>
      <c r="M13" s="59"/>
      <c r="N13" s="59"/>
      <c r="O13" s="59"/>
      <c r="P13" s="59"/>
      <c r="Q13" s="59"/>
      <c r="R13" s="59"/>
      <c r="S13" s="59"/>
      <c r="T13" s="59"/>
      <c r="U13" s="59"/>
    </row>
    <row r="14" spans="1:21" ht="24.75" customHeight="1">
      <c r="A14" s="100" t="s">
        <v>34</v>
      </c>
      <c r="B14" s="49"/>
      <c r="C14" s="49"/>
      <c r="D14" s="49"/>
      <c r="E14" s="49"/>
      <c r="F14" s="49"/>
      <c r="G14" s="49"/>
      <c r="H14" s="49"/>
      <c r="I14" s="49"/>
      <c r="J14" s="49"/>
      <c r="K14" s="49"/>
      <c r="L14" s="49"/>
      <c r="M14" s="49"/>
      <c r="N14" s="49"/>
      <c r="O14" s="49"/>
      <c r="P14" s="49"/>
      <c r="Q14" s="49"/>
      <c r="R14" s="49"/>
      <c r="S14" s="49"/>
      <c r="T14" s="49"/>
      <c r="U14" s="49"/>
    </row>
    <row r="15" spans="1:24" ht="24.75" customHeight="1">
      <c r="A15" s="101" t="s">
        <v>35</v>
      </c>
      <c r="B15" s="48">
        <f>B13*B14</f>
        <v>0</v>
      </c>
      <c r="C15" s="48">
        <f aca="true" t="shared" si="1" ref="C15:U15">C13*C14</f>
        <v>0</v>
      </c>
      <c r="D15" s="48">
        <f t="shared" si="1"/>
        <v>0</v>
      </c>
      <c r="E15" s="48">
        <f t="shared" si="1"/>
        <v>0</v>
      </c>
      <c r="F15" s="48">
        <f t="shared" si="1"/>
        <v>0</v>
      </c>
      <c r="G15" s="48">
        <f t="shared" si="1"/>
        <v>0</v>
      </c>
      <c r="H15" s="48">
        <f t="shared" si="1"/>
        <v>0</v>
      </c>
      <c r="I15" s="48">
        <f t="shared" si="1"/>
        <v>0</v>
      </c>
      <c r="J15" s="48">
        <f t="shared" si="1"/>
        <v>0</v>
      </c>
      <c r="K15" s="48">
        <f t="shared" si="1"/>
        <v>0</v>
      </c>
      <c r="L15" s="48">
        <f t="shared" si="1"/>
        <v>0</v>
      </c>
      <c r="M15" s="48">
        <f t="shared" si="1"/>
        <v>0</v>
      </c>
      <c r="N15" s="48">
        <f t="shared" si="1"/>
        <v>0</v>
      </c>
      <c r="O15" s="48">
        <f t="shared" si="1"/>
        <v>0</v>
      </c>
      <c r="P15" s="48">
        <f t="shared" si="1"/>
        <v>0</v>
      </c>
      <c r="Q15" s="48">
        <f t="shared" si="1"/>
        <v>0</v>
      </c>
      <c r="R15" s="48">
        <f t="shared" si="1"/>
        <v>0</v>
      </c>
      <c r="S15" s="48">
        <f t="shared" si="1"/>
        <v>0</v>
      </c>
      <c r="T15" s="48">
        <f t="shared" si="1"/>
        <v>0</v>
      </c>
      <c r="U15" s="48">
        <f t="shared" si="1"/>
        <v>0</v>
      </c>
      <c r="V15" s="255">
        <f>SUM(B15:U15)</f>
        <v>0</v>
      </c>
      <c r="X15" s="215">
        <f>SUM(V11:V35)</f>
        <v>0</v>
      </c>
    </row>
    <row r="16" spans="1:22" ht="1.5" customHeight="1">
      <c r="A16" s="92"/>
      <c r="B16" s="95"/>
      <c r="C16" s="95"/>
      <c r="D16" s="95"/>
      <c r="E16" s="95"/>
      <c r="F16" s="95"/>
      <c r="G16" s="95"/>
      <c r="H16" s="95"/>
      <c r="I16" s="95"/>
      <c r="J16" s="95"/>
      <c r="K16" s="95"/>
      <c r="L16" s="95"/>
      <c r="M16" s="95"/>
      <c r="N16" s="95"/>
      <c r="O16" s="95"/>
      <c r="P16" s="95"/>
      <c r="Q16" s="95"/>
      <c r="R16" s="95"/>
      <c r="S16" s="95"/>
      <c r="T16" s="95"/>
      <c r="U16" s="95"/>
      <c r="V16" s="251"/>
    </row>
    <row r="17" spans="1:21" ht="24.75" customHeight="1">
      <c r="A17" s="60" t="s">
        <v>41</v>
      </c>
      <c r="B17" s="59"/>
      <c r="C17" s="59"/>
      <c r="D17" s="59"/>
      <c r="E17" s="59"/>
      <c r="F17" s="59"/>
      <c r="G17" s="59"/>
      <c r="H17" s="59"/>
      <c r="I17" s="59"/>
      <c r="J17" s="59"/>
      <c r="K17" s="59"/>
      <c r="L17" s="59"/>
      <c r="M17" s="59"/>
      <c r="N17" s="59"/>
      <c r="O17" s="59"/>
      <c r="P17" s="59"/>
      <c r="Q17" s="59"/>
      <c r="R17" s="59"/>
      <c r="S17" s="59"/>
      <c r="T17" s="59"/>
      <c r="U17" s="59"/>
    </row>
    <row r="18" spans="1:21" ht="24.75" customHeight="1">
      <c r="A18" s="100" t="s">
        <v>34</v>
      </c>
      <c r="B18" s="49"/>
      <c r="C18" s="49"/>
      <c r="D18" s="49"/>
      <c r="E18" s="49"/>
      <c r="F18" s="49"/>
      <c r="G18" s="49"/>
      <c r="H18" s="49"/>
      <c r="I18" s="49"/>
      <c r="J18" s="49"/>
      <c r="K18" s="49"/>
      <c r="L18" s="49"/>
      <c r="M18" s="49"/>
      <c r="N18" s="49"/>
      <c r="O18" s="49"/>
      <c r="P18" s="49"/>
      <c r="Q18" s="49"/>
      <c r="R18" s="49"/>
      <c r="S18" s="49"/>
      <c r="T18" s="49"/>
      <c r="U18" s="49"/>
    </row>
    <row r="19" spans="1:22" ht="24.75" customHeight="1">
      <c r="A19" s="101" t="s">
        <v>35</v>
      </c>
      <c r="B19" s="48">
        <f>B17*B18</f>
        <v>0</v>
      </c>
      <c r="C19" s="48">
        <f aca="true" t="shared" si="2" ref="C19:U19">C17*C18</f>
        <v>0</v>
      </c>
      <c r="D19" s="48">
        <f t="shared" si="2"/>
        <v>0</v>
      </c>
      <c r="E19" s="48">
        <f t="shared" si="2"/>
        <v>0</v>
      </c>
      <c r="F19" s="48">
        <f t="shared" si="2"/>
        <v>0</v>
      </c>
      <c r="G19" s="48">
        <f t="shared" si="2"/>
        <v>0</v>
      </c>
      <c r="H19" s="48">
        <f t="shared" si="2"/>
        <v>0</v>
      </c>
      <c r="I19" s="48">
        <f t="shared" si="2"/>
        <v>0</v>
      </c>
      <c r="J19" s="48">
        <f t="shared" si="2"/>
        <v>0</v>
      </c>
      <c r="K19" s="48">
        <f t="shared" si="2"/>
        <v>0</v>
      </c>
      <c r="L19" s="48">
        <f t="shared" si="2"/>
        <v>0</v>
      </c>
      <c r="M19" s="48">
        <f t="shared" si="2"/>
        <v>0</v>
      </c>
      <c r="N19" s="48">
        <f t="shared" si="2"/>
        <v>0</v>
      </c>
      <c r="O19" s="48">
        <f t="shared" si="2"/>
        <v>0</v>
      </c>
      <c r="P19" s="48">
        <f t="shared" si="2"/>
        <v>0</v>
      </c>
      <c r="Q19" s="48">
        <f t="shared" si="2"/>
        <v>0</v>
      </c>
      <c r="R19" s="48">
        <f t="shared" si="2"/>
        <v>0</v>
      </c>
      <c r="S19" s="48">
        <f t="shared" si="2"/>
        <v>0</v>
      </c>
      <c r="T19" s="48">
        <f t="shared" si="2"/>
        <v>0</v>
      </c>
      <c r="U19" s="48">
        <f t="shared" si="2"/>
        <v>0</v>
      </c>
      <c r="V19" s="255">
        <f>SUM(B19:U19)</f>
        <v>0</v>
      </c>
    </row>
    <row r="20" spans="1:22" ht="1.5" customHeight="1">
      <c r="A20" s="92"/>
      <c r="B20" s="95"/>
      <c r="C20" s="95"/>
      <c r="D20" s="95"/>
      <c r="E20" s="95"/>
      <c r="F20" s="95"/>
      <c r="G20" s="95"/>
      <c r="H20" s="95"/>
      <c r="I20" s="95"/>
      <c r="J20" s="95"/>
      <c r="K20" s="95"/>
      <c r="L20" s="95"/>
      <c r="M20" s="95"/>
      <c r="N20" s="95"/>
      <c r="O20" s="95"/>
      <c r="P20" s="95"/>
      <c r="Q20" s="95"/>
      <c r="R20" s="95"/>
      <c r="S20" s="95"/>
      <c r="T20" s="95"/>
      <c r="U20" s="95"/>
      <c r="V20" s="251"/>
    </row>
    <row r="21" spans="1:21" ht="24.75" customHeight="1">
      <c r="A21" s="60" t="s">
        <v>42</v>
      </c>
      <c r="B21" s="59"/>
      <c r="C21" s="59"/>
      <c r="D21" s="59"/>
      <c r="E21" s="59"/>
      <c r="F21" s="59"/>
      <c r="G21" s="59"/>
      <c r="H21" s="59"/>
      <c r="I21" s="59"/>
      <c r="J21" s="59"/>
      <c r="K21" s="59"/>
      <c r="L21" s="59"/>
      <c r="M21" s="59"/>
      <c r="N21" s="59"/>
      <c r="O21" s="59"/>
      <c r="P21" s="59"/>
      <c r="Q21" s="59"/>
      <c r="R21" s="59"/>
      <c r="S21" s="59"/>
      <c r="T21" s="59"/>
      <c r="U21" s="59"/>
    </row>
    <row r="22" spans="1:21" ht="24.75" customHeight="1">
      <c r="A22" s="100" t="s">
        <v>34</v>
      </c>
      <c r="B22" s="49"/>
      <c r="C22" s="49"/>
      <c r="D22" s="49"/>
      <c r="E22" s="49"/>
      <c r="F22" s="49"/>
      <c r="G22" s="49"/>
      <c r="H22" s="49"/>
      <c r="I22" s="49"/>
      <c r="J22" s="49"/>
      <c r="K22" s="49"/>
      <c r="L22" s="49"/>
      <c r="M22" s="49"/>
      <c r="N22" s="49"/>
      <c r="O22" s="49"/>
      <c r="P22" s="49"/>
      <c r="Q22" s="49"/>
      <c r="R22" s="49"/>
      <c r="S22" s="49"/>
      <c r="T22" s="49"/>
      <c r="U22" s="49"/>
    </row>
    <row r="23" spans="1:22" ht="24.75" customHeight="1">
      <c r="A23" s="101" t="s">
        <v>35</v>
      </c>
      <c r="B23" s="48">
        <f>B21*B22</f>
        <v>0</v>
      </c>
      <c r="C23" s="48">
        <f aca="true" t="shared" si="3" ref="C23:U23">C21*C22</f>
        <v>0</v>
      </c>
      <c r="D23" s="48">
        <f t="shared" si="3"/>
        <v>0</v>
      </c>
      <c r="E23" s="48">
        <f t="shared" si="3"/>
        <v>0</v>
      </c>
      <c r="F23" s="48">
        <f t="shared" si="3"/>
        <v>0</v>
      </c>
      <c r="G23" s="48">
        <f t="shared" si="3"/>
        <v>0</v>
      </c>
      <c r="H23" s="48">
        <f t="shared" si="3"/>
        <v>0</v>
      </c>
      <c r="I23" s="48">
        <f t="shared" si="3"/>
        <v>0</v>
      </c>
      <c r="J23" s="48">
        <f t="shared" si="3"/>
        <v>0</v>
      </c>
      <c r="K23" s="48">
        <f t="shared" si="3"/>
        <v>0</v>
      </c>
      <c r="L23" s="48">
        <f t="shared" si="3"/>
        <v>0</v>
      </c>
      <c r="M23" s="48">
        <f t="shared" si="3"/>
        <v>0</v>
      </c>
      <c r="N23" s="48">
        <f t="shared" si="3"/>
        <v>0</v>
      </c>
      <c r="O23" s="48">
        <f t="shared" si="3"/>
        <v>0</v>
      </c>
      <c r="P23" s="48">
        <f t="shared" si="3"/>
        <v>0</v>
      </c>
      <c r="Q23" s="48">
        <f t="shared" si="3"/>
        <v>0</v>
      </c>
      <c r="R23" s="48">
        <f t="shared" si="3"/>
        <v>0</v>
      </c>
      <c r="S23" s="48">
        <f t="shared" si="3"/>
        <v>0</v>
      </c>
      <c r="T23" s="48">
        <f t="shared" si="3"/>
        <v>0</v>
      </c>
      <c r="U23" s="48">
        <f t="shared" si="3"/>
        <v>0</v>
      </c>
      <c r="V23" s="255">
        <f>SUM(B23:U23)</f>
        <v>0</v>
      </c>
    </row>
    <row r="24" spans="1:22" ht="1.5" customHeight="1">
      <c r="A24" s="92"/>
      <c r="B24" s="95"/>
      <c r="C24" s="95"/>
      <c r="D24" s="95"/>
      <c r="E24" s="95"/>
      <c r="F24" s="95"/>
      <c r="G24" s="95"/>
      <c r="H24" s="95"/>
      <c r="I24" s="95"/>
      <c r="J24" s="95"/>
      <c r="K24" s="95"/>
      <c r="L24" s="95"/>
      <c r="M24" s="95"/>
      <c r="N24" s="95"/>
      <c r="O24" s="95"/>
      <c r="P24" s="95"/>
      <c r="Q24" s="95"/>
      <c r="R24" s="95"/>
      <c r="S24" s="95"/>
      <c r="T24" s="95"/>
      <c r="U24" s="95"/>
      <c r="V24" s="251"/>
    </row>
    <row r="25" spans="1:21" ht="24.75" customHeight="1">
      <c r="A25" s="102" t="s">
        <v>43</v>
      </c>
      <c r="B25" s="59"/>
      <c r="C25" s="59"/>
      <c r="D25" s="59"/>
      <c r="E25" s="59"/>
      <c r="F25" s="59"/>
      <c r="G25" s="59"/>
      <c r="H25" s="59"/>
      <c r="I25" s="59"/>
      <c r="J25" s="59"/>
      <c r="K25" s="59"/>
      <c r="L25" s="59"/>
      <c r="M25" s="59"/>
      <c r="N25" s="59"/>
      <c r="O25" s="59"/>
      <c r="P25" s="59"/>
      <c r="Q25" s="59"/>
      <c r="R25" s="59"/>
      <c r="S25" s="59"/>
      <c r="T25" s="59"/>
      <c r="U25" s="59"/>
    </row>
    <row r="26" spans="1:21" ht="24.75" customHeight="1">
      <c r="A26" s="100" t="s">
        <v>34</v>
      </c>
      <c r="B26" s="49"/>
      <c r="C26" s="49"/>
      <c r="D26" s="49"/>
      <c r="E26" s="49"/>
      <c r="F26" s="49"/>
      <c r="G26" s="49"/>
      <c r="H26" s="49"/>
      <c r="I26" s="49"/>
      <c r="J26" s="49"/>
      <c r="K26" s="49"/>
      <c r="L26" s="49"/>
      <c r="M26" s="49"/>
      <c r="N26" s="49"/>
      <c r="O26" s="49"/>
      <c r="P26" s="49"/>
      <c r="Q26" s="49"/>
      <c r="R26" s="49"/>
      <c r="S26" s="49"/>
      <c r="T26" s="49"/>
      <c r="U26" s="49"/>
    </row>
    <row r="27" spans="1:22" ht="24.75" customHeight="1">
      <c r="A27" s="101" t="s">
        <v>35</v>
      </c>
      <c r="B27" s="48">
        <f>B26*B25</f>
        <v>0</v>
      </c>
      <c r="C27" s="48">
        <f aca="true" t="shared" si="4" ref="C27:U27">C26*C25</f>
        <v>0</v>
      </c>
      <c r="D27" s="48">
        <f t="shared" si="4"/>
        <v>0</v>
      </c>
      <c r="E27" s="48">
        <f t="shared" si="4"/>
        <v>0</v>
      </c>
      <c r="F27" s="48">
        <f t="shared" si="4"/>
        <v>0</v>
      </c>
      <c r="G27" s="48">
        <f t="shared" si="4"/>
        <v>0</v>
      </c>
      <c r="H27" s="48">
        <f t="shared" si="4"/>
        <v>0</v>
      </c>
      <c r="I27" s="48">
        <f t="shared" si="4"/>
        <v>0</v>
      </c>
      <c r="J27" s="48">
        <f t="shared" si="4"/>
        <v>0</v>
      </c>
      <c r="K27" s="48">
        <f t="shared" si="4"/>
        <v>0</v>
      </c>
      <c r="L27" s="48">
        <f t="shared" si="4"/>
        <v>0</v>
      </c>
      <c r="M27" s="48">
        <f t="shared" si="4"/>
        <v>0</v>
      </c>
      <c r="N27" s="48">
        <f t="shared" si="4"/>
        <v>0</v>
      </c>
      <c r="O27" s="48">
        <f t="shared" si="4"/>
        <v>0</v>
      </c>
      <c r="P27" s="48">
        <f t="shared" si="4"/>
        <v>0</v>
      </c>
      <c r="Q27" s="48">
        <f t="shared" si="4"/>
        <v>0</v>
      </c>
      <c r="R27" s="48">
        <f t="shared" si="4"/>
        <v>0</v>
      </c>
      <c r="S27" s="48">
        <f t="shared" si="4"/>
        <v>0</v>
      </c>
      <c r="T27" s="48">
        <f t="shared" si="4"/>
        <v>0</v>
      </c>
      <c r="U27" s="48">
        <f t="shared" si="4"/>
        <v>0</v>
      </c>
      <c r="V27" s="255">
        <f>SUM(B27:U27)</f>
        <v>0</v>
      </c>
    </row>
    <row r="28" spans="1:22" ht="1.5" customHeight="1">
      <c r="A28" s="92"/>
      <c r="B28" s="95"/>
      <c r="C28" s="95"/>
      <c r="D28" s="95"/>
      <c r="E28" s="95"/>
      <c r="F28" s="95"/>
      <c r="G28" s="95"/>
      <c r="H28" s="95"/>
      <c r="I28" s="95"/>
      <c r="J28" s="95"/>
      <c r="K28" s="95"/>
      <c r="L28" s="95"/>
      <c r="M28" s="95"/>
      <c r="N28" s="95"/>
      <c r="O28" s="95"/>
      <c r="P28" s="95"/>
      <c r="Q28" s="95"/>
      <c r="R28" s="95"/>
      <c r="S28" s="95"/>
      <c r="T28" s="95"/>
      <c r="U28" s="95"/>
      <c r="V28" s="251"/>
    </row>
    <row r="29" spans="1:21" ht="24.75" customHeight="1">
      <c r="A29" s="102" t="s">
        <v>44</v>
      </c>
      <c r="B29" s="59"/>
      <c r="C29" s="59"/>
      <c r="D29" s="59"/>
      <c r="E29" s="59"/>
      <c r="F29" s="59"/>
      <c r="G29" s="59"/>
      <c r="H29" s="59"/>
      <c r="I29" s="59"/>
      <c r="J29" s="59"/>
      <c r="K29" s="59"/>
      <c r="L29" s="59"/>
      <c r="M29" s="59"/>
      <c r="N29" s="59"/>
      <c r="O29" s="59"/>
      <c r="P29" s="59"/>
      <c r="Q29" s="59"/>
      <c r="R29" s="59"/>
      <c r="S29" s="59"/>
      <c r="T29" s="59"/>
      <c r="U29" s="59"/>
    </row>
    <row r="30" spans="1:21" ht="24.75" customHeight="1">
      <c r="A30" s="100" t="s">
        <v>34</v>
      </c>
      <c r="B30" s="49"/>
      <c r="C30" s="49"/>
      <c r="D30" s="49"/>
      <c r="E30" s="49"/>
      <c r="F30" s="49"/>
      <c r="G30" s="49"/>
      <c r="H30" s="49"/>
      <c r="I30" s="49"/>
      <c r="J30" s="49"/>
      <c r="K30" s="49"/>
      <c r="L30" s="49"/>
      <c r="M30" s="49"/>
      <c r="N30" s="49"/>
      <c r="O30" s="49"/>
      <c r="P30" s="49"/>
      <c r="Q30" s="49"/>
      <c r="R30" s="49"/>
      <c r="S30" s="49"/>
      <c r="T30" s="49"/>
      <c r="U30" s="49"/>
    </row>
    <row r="31" spans="1:22" ht="24.75" customHeight="1">
      <c r="A31" s="101" t="s">
        <v>35</v>
      </c>
      <c r="B31" s="48">
        <f>B29*B30</f>
        <v>0</v>
      </c>
      <c r="C31" s="48">
        <f aca="true" t="shared" si="5" ref="C31:U31">C29*C30</f>
        <v>0</v>
      </c>
      <c r="D31" s="48">
        <f t="shared" si="5"/>
        <v>0</v>
      </c>
      <c r="E31" s="48">
        <f t="shared" si="5"/>
        <v>0</v>
      </c>
      <c r="F31" s="48">
        <f t="shared" si="5"/>
        <v>0</v>
      </c>
      <c r="G31" s="48">
        <f t="shared" si="5"/>
        <v>0</v>
      </c>
      <c r="H31" s="48">
        <f t="shared" si="5"/>
        <v>0</v>
      </c>
      <c r="I31" s="48">
        <f t="shared" si="5"/>
        <v>0</v>
      </c>
      <c r="J31" s="48">
        <f t="shared" si="5"/>
        <v>0</v>
      </c>
      <c r="K31" s="48">
        <f t="shared" si="5"/>
        <v>0</v>
      </c>
      <c r="L31" s="48">
        <f t="shared" si="5"/>
        <v>0</v>
      </c>
      <c r="M31" s="48">
        <f t="shared" si="5"/>
        <v>0</v>
      </c>
      <c r="N31" s="48">
        <f t="shared" si="5"/>
        <v>0</v>
      </c>
      <c r="O31" s="48">
        <f t="shared" si="5"/>
        <v>0</v>
      </c>
      <c r="P31" s="48">
        <f t="shared" si="5"/>
        <v>0</v>
      </c>
      <c r="Q31" s="48">
        <f t="shared" si="5"/>
        <v>0</v>
      </c>
      <c r="R31" s="48">
        <f t="shared" si="5"/>
        <v>0</v>
      </c>
      <c r="S31" s="48">
        <f t="shared" si="5"/>
        <v>0</v>
      </c>
      <c r="T31" s="48">
        <f t="shared" si="5"/>
        <v>0</v>
      </c>
      <c r="U31" s="48">
        <f t="shared" si="5"/>
        <v>0</v>
      </c>
      <c r="V31" s="255">
        <f>SUM(B31:U31)</f>
        <v>0</v>
      </c>
    </row>
    <row r="32" spans="1:22" ht="1.5" customHeight="1">
      <c r="A32" s="92"/>
      <c r="B32" s="95"/>
      <c r="C32" s="95"/>
      <c r="D32" s="95"/>
      <c r="E32" s="95"/>
      <c r="F32" s="95"/>
      <c r="G32" s="95"/>
      <c r="H32" s="95"/>
      <c r="I32" s="95"/>
      <c r="J32" s="95"/>
      <c r="K32" s="95"/>
      <c r="L32" s="95"/>
      <c r="M32" s="95"/>
      <c r="N32" s="95"/>
      <c r="O32" s="95"/>
      <c r="P32" s="95"/>
      <c r="Q32" s="95"/>
      <c r="R32" s="95"/>
      <c r="S32" s="95"/>
      <c r="T32" s="95"/>
      <c r="U32" s="95"/>
      <c r="V32" s="251"/>
    </row>
    <row r="33" spans="1:21" ht="24.75" customHeight="1">
      <c r="A33" s="102" t="s">
        <v>45</v>
      </c>
      <c r="B33" s="59"/>
      <c r="C33" s="59"/>
      <c r="D33" s="59"/>
      <c r="E33" s="59"/>
      <c r="F33" s="59"/>
      <c r="G33" s="59"/>
      <c r="H33" s="59"/>
      <c r="I33" s="59"/>
      <c r="J33" s="59"/>
      <c r="K33" s="59"/>
      <c r="L33" s="59"/>
      <c r="M33" s="59"/>
      <c r="N33" s="59"/>
      <c r="O33" s="59"/>
      <c r="P33" s="59"/>
      <c r="Q33" s="59"/>
      <c r="R33" s="59"/>
      <c r="S33" s="59"/>
      <c r="T33" s="59"/>
      <c r="U33" s="59"/>
    </row>
    <row r="34" spans="1:21" ht="24.75" customHeight="1">
      <c r="A34" s="100" t="s">
        <v>34</v>
      </c>
      <c r="B34" s="49"/>
      <c r="C34" s="49"/>
      <c r="D34" s="49"/>
      <c r="E34" s="49"/>
      <c r="F34" s="49"/>
      <c r="G34" s="49"/>
      <c r="H34" s="49"/>
      <c r="I34" s="49"/>
      <c r="J34" s="49"/>
      <c r="K34" s="49"/>
      <c r="L34" s="49"/>
      <c r="M34" s="49"/>
      <c r="N34" s="49"/>
      <c r="O34" s="49"/>
      <c r="P34" s="49"/>
      <c r="Q34" s="49"/>
      <c r="R34" s="49"/>
      <c r="S34" s="49"/>
      <c r="T34" s="49"/>
      <c r="U34" s="49"/>
    </row>
    <row r="35" spans="1:22" ht="24.75" customHeight="1">
      <c r="A35" s="103" t="s">
        <v>35</v>
      </c>
      <c r="B35" s="50">
        <f>B33*B34</f>
        <v>0</v>
      </c>
      <c r="C35" s="50">
        <f aca="true" t="shared" si="6" ref="C35:U35">C33*C34</f>
        <v>0</v>
      </c>
      <c r="D35" s="50">
        <f t="shared" si="6"/>
        <v>0</v>
      </c>
      <c r="E35" s="50">
        <f t="shared" si="6"/>
        <v>0</v>
      </c>
      <c r="F35" s="50">
        <f t="shared" si="6"/>
        <v>0</v>
      </c>
      <c r="G35" s="50">
        <f t="shared" si="6"/>
        <v>0</v>
      </c>
      <c r="H35" s="50">
        <f t="shared" si="6"/>
        <v>0</v>
      </c>
      <c r="I35" s="50">
        <f t="shared" si="6"/>
        <v>0</v>
      </c>
      <c r="J35" s="50">
        <f t="shared" si="6"/>
        <v>0</v>
      </c>
      <c r="K35" s="50">
        <f t="shared" si="6"/>
        <v>0</v>
      </c>
      <c r="L35" s="50">
        <f t="shared" si="6"/>
        <v>0</v>
      </c>
      <c r="M35" s="50">
        <f t="shared" si="6"/>
        <v>0</v>
      </c>
      <c r="N35" s="50">
        <f t="shared" si="6"/>
        <v>0</v>
      </c>
      <c r="O35" s="50">
        <f t="shared" si="6"/>
        <v>0</v>
      </c>
      <c r="P35" s="50">
        <f t="shared" si="6"/>
        <v>0</v>
      </c>
      <c r="Q35" s="50">
        <f t="shared" si="6"/>
        <v>0</v>
      </c>
      <c r="R35" s="50">
        <f t="shared" si="6"/>
        <v>0</v>
      </c>
      <c r="S35" s="50">
        <f t="shared" si="6"/>
        <v>0</v>
      </c>
      <c r="T35" s="50">
        <f t="shared" si="6"/>
        <v>0</v>
      </c>
      <c r="U35" s="50">
        <f t="shared" si="6"/>
        <v>0</v>
      </c>
      <c r="V35" s="256">
        <f>SUM(B35:U35)</f>
        <v>0</v>
      </c>
    </row>
    <row r="36" spans="1:22" ht="1.5" customHeight="1" thickBot="1">
      <c r="A36" s="98"/>
      <c r="B36" s="99"/>
      <c r="C36" s="52"/>
      <c r="D36" s="52"/>
      <c r="E36" s="96"/>
      <c r="F36" s="96"/>
      <c r="G36" s="96"/>
      <c r="H36" s="96"/>
      <c r="I36" s="96"/>
      <c r="J36" s="96"/>
      <c r="K36" s="96"/>
      <c r="L36" s="96"/>
      <c r="M36" s="96"/>
      <c r="N36" s="97"/>
      <c r="O36" s="97"/>
      <c r="P36" s="97"/>
      <c r="Q36" s="97"/>
      <c r="R36" s="97"/>
      <c r="S36" s="97"/>
      <c r="T36" s="97"/>
      <c r="U36" s="97"/>
      <c r="V36" s="251"/>
    </row>
    <row r="37" spans="1:22" ht="26.25" thickBot="1">
      <c r="A37" s="61" t="s">
        <v>46</v>
      </c>
      <c r="B37" s="113">
        <f>B11+B15+B19+B23+B27+B31+B35</f>
        <v>0</v>
      </c>
      <c r="C37" s="113">
        <f aca="true" t="shared" si="7" ref="C37:U37">C11+C15+C19+C23+C27+C31+C35</f>
        <v>0</v>
      </c>
      <c r="D37" s="113">
        <f t="shared" si="7"/>
        <v>0</v>
      </c>
      <c r="E37" s="113">
        <f t="shared" si="7"/>
        <v>0</v>
      </c>
      <c r="F37" s="113">
        <f t="shared" si="7"/>
        <v>0</v>
      </c>
      <c r="G37" s="113">
        <f t="shared" si="7"/>
        <v>0</v>
      </c>
      <c r="H37" s="113">
        <f t="shared" si="7"/>
        <v>0</v>
      </c>
      <c r="I37" s="113">
        <f t="shared" si="7"/>
        <v>0</v>
      </c>
      <c r="J37" s="113">
        <f t="shared" si="7"/>
        <v>0</v>
      </c>
      <c r="K37" s="113">
        <f t="shared" si="7"/>
        <v>0</v>
      </c>
      <c r="L37" s="113">
        <f t="shared" si="7"/>
        <v>0</v>
      </c>
      <c r="M37" s="113">
        <f t="shared" si="7"/>
        <v>0</v>
      </c>
      <c r="N37" s="113">
        <f t="shared" si="7"/>
        <v>0</v>
      </c>
      <c r="O37" s="113">
        <f t="shared" si="7"/>
        <v>0</v>
      </c>
      <c r="P37" s="113">
        <f t="shared" si="7"/>
        <v>0</v>
      </c>
      <c r="Q37" s="113">
        <f t="shared" si="7"/>
        <v>0</v>
      </c>
      <c r="R37" s="113">
        <f t="shared" si="7"/>
        <v>0</v>
      </c>
      <c r="S37" s="113">
        <f t="shared" si="7"/>
        <v>0</v>
      </c>
      <c r="T37" s="113">
        <f t="shared" si="7"/>
        <v>0</v>
      </c>
      <c r="U37" s="113">
        <f t="shared" si="7"/>
        <v>0</v>
      </c>
      <c r="V37" s="254">
        <f>SUM(B37:U37)</f>
        <v>0</v>
      </c>
    </row>
    <row r="38" spans="1:22" ht="18" customHeight="1" thickBot="1">
      <c r="A38" s="479" t="s">
        <v>48</v>
      </c>
      <c r="B38" s="480"/>
      <c r="C38" s="480"/>
      <c r="D38" s="481"/>
      <c r="E38" s="114">
        <f>SUM(B37:U37)</f>
        <v>0</v>
      </c>
      <c r="F38" s="477"/>
      <c r="G38" s="478"/>
      <c r="H38" s="478"/>
      <c r="I38" s="478"/>
      <c r="J38" s="478"/>
      <c r="K38" s="478"/>
      <c r="L38" s="478"/>
      <c r="M38" s="478"/>
      <c r="N38" s="478"/>
      <c r="O38" s="478"/>
      <c r="P38" s="478"/>
      <c r="Q38" s="478"/>
      <c r="R38" s="478"/>
      <c r="S38" s="478"/>
      <c r="T38" s="478"/>
      <c r="U38" s="478"/>
      <c r="V38" s="252"/>
    </row>
  </sheetData>
  <sheetProtection password="CDC8" sheet="1" selectLockedCells="1"/>
  <mergeCells count="27">
    <mergeCell ref="T5:T7"/>
    <mergeCell ref="N5:N7"/>
    <mergeCell ref="O5:O7"/>
    <mergeCell ref="P5:P7"/>
    <mergeCell ref="Q5:Q7"/>
    <mergeCell ref="R5:R7"/>
    <mergeCell ref="S5:S7"/>
    <mergeCell ref="F38:U38"/>
    <mergeCell ref="H5:H7"/>
    <mergeCell ref="G5:G7"/>
    <mergeCell ref="F5:F7"/>
    <mergeCell ref="E5:E7"/>
    <mergeCell ref="A38:D38"/>
    <mergeCell ref="D5:D7"/>
    <mergeCell ref="A5:A7"/>
    <mergeCell ref="B5:B7"/>
    <mergeCell ref="K5:K7"/>
    <mergeCell ref="A1:U1"/>
    <mergeCell ref="U5:U7"/>
    <mergeCell ref="M5:M7"/>
    <mergeCell ref="L5:L7"/>
    <mergeCell ref="A2:U2"/>
    <mergeCell ref="B3:U3"/>
    <mergeCell ref="C5:C7"/>
    <mergeCell ref="B4:U4"/>
    <mergeCell ref="J5:J7"/>
    <mergeCell ref="I5:I7"/>
  </mergeCells>
  <dataValidations count="2">
    <dataValidation allowBlank="1" showInputMessage="1" showErrorMessage="1" prompt="This percentage cannot exceed the percentage in Column K in the tab  P2 Salary." sqref="B22:U22 B18:U18 B34:U34 B26:U26 B30:U30 B14:U14"/>
    <dataValidation allowBlank="1" showInputMessage="1" showErrorMessage="1" prompt="This percentage cannot exceed Column K in the tab &quot;P2-Salary.&quot;" sqref="B10:U10"/>
  </dataValidations>
  <printOptions/>
  <pageMargins left="0" right="0" top="0" bottom="0" header="0.3" footer="0"/>
  <pageSetup horizontalDpi="600" verticalDpi="600" orientation="landscape" scale="75" r:id="rId1"/>
  <headerFooter>
    <oddHeader>&amp;R
Page 3</oddHeader>
    <oddFooter>&amp;LPage 3</oddFooter>
  </headerFooter>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F30"/>
  <sheetViews>
    <sheetView zoomScale="80" zoomScaleNormal="80" zoomScalePageLayoutView="90" workbookViewId="0" topLeftCell="A11">
      <selection activeCell="F11" sqref="F11"/>
    </sheetView>
  </sheetViews>
  <sheetFormatPr defaultColWidth="27.140625" defaultRowHeight="12.75"/>
  <cols>
    <col min="1" max="1" width="75.7109375" style="1" customWidth="1"/>
    <col min="2" max="2" width="33.421875" style="1" customWidth="1"/>
    <col min="3" max="3" width="50.28125" style="1" customWidth="1"/>
    <col min="4" max="4" width="30.7109375" style="1" customWidth="1"/>
    <col min="5" max="16384" width="27.140625" style="1" customWidth="1"/>
  </cols>
  <sheetData>
    <row r="1" spans="1:4" ht="21" thickBot="1">
      <c r="A1" s="488" t="s">
        <v>12</v>
      </c>
      <c r="B1" s="489"/>
      <c r="C1" s="489"/>
      <c r="D1" s="490"/>
    </row>
    <row r="2" spans="1:4" ht="34.5" customHeight="1" thickBot="1">
      <c r="A2" s="491" t="s">
        <v>127</v>
      </c>
      <c r="B2" s="492"/>
      <c r="C2" s="492"/>
      <c r="D2" s="493"/>
    </row>
    <row r="3" spans="1:4" ht="16.5" thickBot="1">
      <c r="A3" s="83" t="s">
        <v>26</v>
      </c>
      <c r="B3" s="504">
        <f>'P 1-Budget Summary'!B5</f>
        <v>0</v>
      </c>
      <c r="C3" s="505"/>
      <c r="D3" s="506"/>
    </row>
    <row r="4" spans="1:4" ht="16.5" thickBot="1">
      <c r="A4" s="83" t="s">
        <v>19</v>
      </c>
      <c r="B4" s="507">
        <f>'P 1-Budget Summary'!B6</f>
        <v>0</v>
      </c>
      <c r="C4" s="508"/>
      <c r="D4" s="509"/>
    </row>
    <row r="5" spans="1:4" ht="18" customHeight="1">
      <c r="A5" s="496" t="s">
        <v>10</v>
      </c>
      <c r="B5" s="494" t="s">
        <v>27</v>
      </c>
      <c r="C5" s="510" t="s">
        <v>10</v>
      </c>
      <c r="D5" s="511" t="s">
        <v>27</v>
      </c>
    </row>
    <row r="6" spans="1:4" ht="23.25" customHeight="1" thickBot="1">
      <c r="A6" s="497"/>
      <c r="B6" s="495"/>
      <c r="C6" s="497"/>
      <c r="D6" s="512"/>
    </row>
    <row r="7" spans="1:4" ht="30" customHeight="1" thickBot="1">
      <c r="A7" s="84" t="s">
        <v>131</v>
      </c>
      <c r="B7" s="263"/>
      <c r="C7" s="260" t="s">
        <v>151</v>
      </c>
      <c r="D7" s="262"/>
    </row>
    <row r="8" spans="1:4" ht="27" customHeight="1" thickBot="1">
      <c r="A8" s="85"/>
      <c r="B8" s="236"/>
      <c r="C8" s="119"/>
      <c r="D8" s="236"/>
    </row>
    <row r="9" spans="1:6" ht="32.25" customHeight="1" thickBot="1">
      <c r="A9" s="123"/>
      <c r="B9" s="4"/>
      <c r="C9" s="88" t="s">
        <v>134</v>
      </c>
      <c r="D9" s="39">
        <f>SUM(D10:D11)</f>
        <v>0</v>
      </c>
      <c r="F9" s="158"/>
    </row>
    <row r="10" spans="1:4" ht="27" customHeight="1" thickBot="1">
      <c r="A10" s="123"/>
      <c r="B10" s="401"/>
      <c r="C10" s="89" t="s">
        <v>79</v>
      </c>
      <c r="D10" s="38"/>
    </row>
    <row r="11" spans="1:4" ht="33.75" customHeight="1" thickBot="1">
      <c r="A11" s="86" t="s">
        <v>132</v>
      </c>
      <c r="B11" s="300">
        <f>SUM(B12:B21)</f>
        <v>0</v>
      </c>
      <c r="C11" s="89" t="s">
        <v>80</v>
      </c>
      <c r="D11" s="38"/>
    </row>
    <row r="12" spans="1:4" ht="27" customHeight="1" thickBot="1">
      <c r="A12" s="85" t="s">
        <v>14</v>
      </c>
      <c r="B12" s="299"/>
      <c r="C12" s="125"/>
      <c r="D12" s="124"/>
    </row>
    <row r="13" spans="1:4" ht="27" customHeight="1" thickBot="1">
      <c r="A13" s="87" t="s">
        <v>8</v>
      </c>
      <c r="B13" s="299"/>
      <c r="C13" s="90" t="s">
        <v>102</v>
      </c>
      <c r="D13" s="39">
        <f>SUM(D14:D22)</f>
        <v>0</v>
      </c>
    </row>
    <row r="14" spans="1:4" ht="27" customHeight="1" thickBot="1">
      <c r="A14" s="303" t="s">
        <v>90</v>
      </c>
      <c r="B14" s="306"/>
      <c r="C14" s="235" t="s">
        <v>113</v>
      </c>
      <c r="D14" s="38"/>
    </row>
    <row r="15" spans="1:4" ht="27" customHeight="1" thickBot="1">
      <c r="A15" s="305" t="s">
        <v>112</v>
      </c>
      <c r="B15" s="299"/>
      <c r="C15" s="235" t="s">
        <v>113</v>
      </c>
      <c r="D15" s="38"/>
    </row>
    <row r="16" spans="1:4" ht="27" customHeight="1" thickBot="1">
      <c r="A16" s="159" t="s">
        <v>101</v>
      </c>
      <c r="B16" s="299"/>
      <c r="C16" s="235" t="s">
        <v>113</v>
      </c>
      <c r="D16" s="38"/>
    </row>
    <row r="17" spans="1:4" ht="27" customHeight="1" thickBot="1">
      <c r="A17" s="298" t="s">
        <v>150</v>
      </c>
      <c r="B17" s="299"/>
      <c r="C17" s="295" t="s">
        <v>113</v>
      </c>
      <c r="D17" s="38"/>
    </row>
    <row r="18" spans="1:4" ht="27" customHeight="1" thickBot="1">
      <c r="A18" s="205" t="s">
        <v>124</v>
      </c>
      <c r="B18" s="299"/>
      <c r="C18" s="295" t="s">
        <v>113</v>
      </c>
      <c r="D18" s="38"/>
    </row>
    <row r="19" spans="1:4" ht="27" customHeight="1" thickBot="1">
      <c r="A19" s="205" t="s">
        <v>124</v>
      </c>
      <c r="B19" s="299"/>
      <c r="C19" s="295" t="s">
        <v>113</v>
      </c>
      <c r="D19" s="38"/>
    </row>
    <row r="20" spans="1:4" ht="27" customHeight="1" thickBot="1">
      <c r="A20" s="205" t="s">
        <v>124</v>
      </c>
      <c r="B20" s="299"/>
      <c r="C20" s="295" t="s">
        <v>113</v>
      </c>
      <c r="D20" s="38"/>
    </row>
    <row r="21" spans="1:4" ht="27" customHeight="1" thickBot="1">
      <c r="A21" s="205" t="s">
        <v>124</v>
      </c>
      <c r="B21" s="299"/>
      <c r="C21" s="301"/>
      <c r="D21" s="236"/>
    </row>
    <row r="22" spans="1:4" ht="24.75" customHeight="1" thickBot="1">
      <c r="A22" s="85"/>
      <c r="B22" s="124"/>
      <c r="C22" s="301"/>
      <c r="D22" s="236"/>
    </row>
    <row r="23" spans="1:5" ht="26.25" customHeight="1" thickBot="1">
      <c r="A23" s="86" t="s">
        <v>133</v>
      </c>
      <c r="B23" s="37">
        <f>SUM(B25:B27)</f>
        <v>0</v>
      </c>
      <c r="C23" s="193"/>
      <c r="D23" s="194"/>
      <c r="E23" s="36"/>
    </row>
    <row r="24" spans="1:5" ht="51.75" thickBot="1">
      <c r="A24" s="325" t="s">
        <v>130</v>
      </c>
      <c r="B24" s="37"/>
      <c r="C24" s="193"/>
      <c r="D24" s="194"/>
      <c r="E24" s="36"/>
    </row>
    <row r="25" spans="1:4" ht="27" customHeight="1" thickBot="1">
      <c r="A25" s="296" t="s">
        <v>118</v>
      </c>
      <c r="B25" s="121"/>
      <c r="C25" s="156"/>
      <c r="D25" s="157"/>
    </row>
    <row r="26" spans="1:4" ht="24.75" customHeight="1" thickBot="1">
      <c r="A26" s="297" t="s">
        <v>119</v>
      </c>
      <c r="B26" s="121"/>
      <c r="C26" s="156"/>
      <c r="D26" s="157"/>
    </row>
    <row r="27" spans="1:4" ht="32.25" customHeight="1" thickBot="1">
      <c r="A27" s="322" t="s">
        <v>149</v>
      </c>
      <c r="B27" s="304"/>
      <c r="C27" s="155" t="s">
        <v>50</v>
      </c>
      <c r="D27" s="217">
        <f>D13+D9+D7+B23+B11+B7</f>
        <v>0</v>
      </c>
    </row>
    <row r="28" spans="1:4" ht="15.75" thickBot="1">
      <c r="A28" s="439"/>
      <c r="B28" s="440"/>
      <c r="C28" s="440"/>
      <c r="D28" s="441"/>
    </row>
    <row r="29" spans="1:4" ht="12.75">
      <c r="A29" s="498" t="s">
        <v>28</v>
      </c>
      <c r="B29" s="499"/>
      <c r="C29" s="499"/>
      <c r="D29" s="500"/>
    </row>
    <row r="30" spans="1:4" ht="13.5" thickBot="1">
      <c r="A30" s="501"/>
      <c r="B30" s="502"/>
      <c r="C30" s="502"/>
      <c r="D30" s="503"/>
    </row>
  </sheetData>
  <sheetProtection password="CDC8" sheet="1" selectLockedCells="1"/>
  <mergeCells count="10">
    <mergeCell ref="A1:D1"/>
    <mergeCell ref="A2:D2"/>
    <mergeCell ref="B5:B6"/>
    <mergeCell ref="A5:A6"/>
    <mergeCell ref="A28:D28"/>
    <mergeCell ref="A29:D30"/>
    <mergeCell ref="B3:D3"/>
    <mergeCell ref="B4:D4"/>
    <mergeCell ref="C5:C6"/>
    <mergeCell ref="D5:D6"/>
  </mergeCells>
  <dataValidations count="3">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B26"/>
    <dataValidation allowBlank="1" showInputMessage="1" showErrorMessage="1" prompt="Participant Support Costs include direct costs for items such as stipends, subsistence allowances, travel allowances, and registration fees paid to or on behalf of participants or trainees (but not employees) in connection with conferences or trainings." sqref="A17:B17"/>
    <dataValidation allowBlank="1" showInputMessage="1" showErrorMessage="1" prompt="Place an individual equipment purchase OVER $5,000 here. Each equipment purchase UNDER $5,000 should be under Supplies. Each equipment purchase with a service life of one year or less should be under Supplies.  " sqref="B25"/>
  </dataValidations>
  <printOptions/>
  <pageMargins left="0.75" right="0.75" top="0.67" bottom="1" header="0.5" footer="0.25"/>
  <pageSetup fitToHeight="1" fitToWidth="1" horizontalDpi="600" verticalDpi="600" orientation="landscape" scale="65" r:id="rId1"/>
  <headerFooter alignWithMargins="0">
    <oddHeader>&amp;RPage 4</oddHeader>
    <oddFooter>&amp;LPage 4</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H35"/>
  <sheetViews>
    <sheetView zoomScale="90" zoomScaleNormal="90" workbookViewId="0" topLeftCell="A2">
      <selection activeCell="H7" sqref="H7"/>
    </sheetView>
  </sheetViews>
  <sheetFormatPr defaultColWidth="9.140625" defaultRowHeight="12.75"/>
  <cols>
    <col min="1" max="1" width="26.28125" style="1" customWidth="1"/>
    <col min="2" max="2" width="31.140625" style="1" customWidth="1"/>
    <col min="3" max="3" width="18.57421875" style="1" customWidth="1"/>
    <col min="4" max="4" width="18.7109375" style="1" customWidth="1"/>
    <col min="5" max="5" width="20.00390625" style="1" customWidth="1"/>
    <col min="6" max="6" width="18.28125" style="1" customWidth="1"/>
    <col min="7" max="16384" width="9.140625" style="1" customWidth="1"/>
  </cols>
  <sheetData>
    <row r="1" spans="1:6" ht="21" thickBot="1">
      <c r="A1" s="488" t="s">
        <v>40</v>
      </c>
      <c r="B1" s="489"/>
      <c r="C1" s="489"/>
      <c r="D1" s="489"/>
      <c r="E1" s="489"/>
      <c r="F1" s="490"/>
    </row>
    <row r="2" spans="1:6" ht="28.5" customHeight="1" thickBot="1">
      <c r="A2" s="515" t="s">
        <v>126</v>
      </c>
      <c r="B2" s="516"/>
      <c r="C2" s="516"/>
      <c r="D2" s="516"/>
      <c r="E2" s="516"/>
      <c r="F2" s="517"/>
    </row>
    <row r="3" spans="1:6" ht="4.5" customHeight="1">
      <c r="A3" s="14"/>
      <c r="B3" s="15"/>
      <c r="C3" s="15"/>
      <c r="D3" s="15"/>
      <c r="E3" s="15"/>
      <c r="F3" s="15"/>
    </row>
    <row r="4" spans="1:8" ht="23.25" customHeight="1">
      <c r="A4" s="78" t="s">
        <v>26</v>
      </c>
      <c r="B4" s="518">
        <f>'P 1-Budget Summary'!B5</f>
        <v>0</v>
      </c>
      <c r="C4" s="519"/>
      <c r="D4" s="519"/>
      <c r="E4" s="519"/>
      <c r="F4" s="520"/>
      <c r="G4" s="13"/>
      <c r="H4" s="12"/>
    </row>
    <row r="5" spans="1:8" ht="21.75" customHeight="1" thickBot="1">
      <c r="A5" s="62" t="s">
        <v>19</v>
      </c>
      <c r="B5" s="521">
        <f>'P 1-Budget Summary'!B6</f>
        <v>0</v>
      </c>
      <c r="C5" s="522"/>
      <c r="D5" s="522"/>
      <c r="E5" s="522"/>
      <c r="F5" s="523"/>
      <c r="G5" s="13"/>
      <c r="H5" s="12"/>
    </row>
    <row r="6" spans="1:6" ht="16.5" customHeight="1" thickTop="1">
      <c r="A6" s="79"/>
      <c r="B6" s="73"/>
      <c r="C6" s="513" t="s">
        <v>32</v>
      </c>
      <c r="D6" s="73"/>
      <c r="E6" s="73"/>
      <c r="F6" s="74"/>
    </row>
    <row r="7" spans="1:7" ht="48" customHeight="1" thickBot="1">
      <c r="A7" s="406" t="s">
        <v>0</v>
      </c>
      <c r="B7" s="75" t="s">
        <v>3</v>
      </c>
      <c r="C7" s="514"/>
      <c r="D7" s="75" t="s">
        <v>4</v>
      </c>
      <c r="E7" s="76" t="s">
        <v>5</v>
      </c>
      <c r="F7" s="77" t="s">
        <v>6</v>
      </c>
      <c r="G7" s="195"/>
    </row>
    <row r="8" spans="1:6" ht="29.25" customHeight="1" thickBot="1">
      <c r="A8" s="72" t="s">
        <v>20</v>
      </c>
      <c r="B8" s="405"/>
      <c r="C8" s="40"/>
      <c r="D8" s="42"/>
      <c r="E8" s="47"/>
      <c r="F8" s="71">
        <f aca="true" t="shared" si="0" ref="F8:F15">SUM(D8+E8)</f>
        <v>0</v>
      </c>
    </row>
    <row r="9" spans="1:6" ht="30" customHeight="1" thickBot="1">
      <c r="A9" s="72" t="s">
        <v>7</v>
      </c>
      <c r="B9" s="405"/>
      <c r="C9" s="40"/>
      <c r="D9" s="42"/>
      <c r="E9" s="42"/>
      <c r="F9" s="71">
        <f t="shared" si="0"/>
        <v>0</v>
      </c>
    </row>
    <row r="10" spans="1:6" ht="33.75" customHeight="1" thickBot="1">
      <c r="A10" s="72" t="s">
        <v>51</v>
      </c>
      <c r="B10" s="405"/>
      <c r="C10" s="40"/>
      <c r="D10" s="42"/>
      <c r="E10" s="42"/>
      <c r="F10" s="71">
        <f t="shared" si="0"/>
        <v>0</v>
      </c>
    </row>
    <row r="11" spans="1:6" ht="32.25" customHeight="1" thickBot="1">
      <c r="A11" s="72" t="s">
        <v>15</v>
      </c>
      <c r="B11" s="405"/>
      <c r="C11" s="40"/>
      <c r="D11" s="42"/>
      <c r="E11" s="42"/>
      <c r="F11" s="71">
        <f t="shared" si="0"/>
        <v>0</v>
      </c>
    </row>
    <row r="12" spans="1:6" ht="30.75" customHeight="1" thickBot="1">
      <c r="A12" s="72" t="s">
        <v>117</v>
      </c>
      <c r="B12" s="405"/>
      <c r="C12" s="40"/>
      <c r="D12" s="42"/>
      <c r="E12" s="42"/>
      <c r="F12" s="71">
        <f t="shared" si="0"/>
        <v>0</v>
      </c>
    </row>
    <row r="13" spans="1:6" ht="33" customHeight="1" thickBot="1">
      <c r="A13" s="72" t="s">
        <v>115</v>
      </c>
      <c r="B13" s="407" t="s">
        <v>11</v>
      </c>
      <c r="C13" s="40"/>
      <c r="D13" s="42"/>
      <c r="E13" s="42"/>
      <c r="F13" s="71">
        <f t="shared" si="0"/>
        <v>0</v>
      </c>
    </row>
    <row r="14" spans="1:6" ht="33" customHeight="1" thickBot="1">
      <c r="A14" s="72" t="s">
        <v>49</v>
      </c>
      <c r="B14" s="41"/>
      <c r="C14" s="40"/>
      <c r="D14" s="42"/>
      <c r="E14" s="42"/>
      <c r="F14" s="71">
        <f t="shared" si="0"/>
        <v>0</v>
      </c>
    </row>
    <row r="15" spans="1:6" ht="31.5" customHeight="1" thickBot="1">
      <c r="A15" s="72" t="s">
        <v>56</v>
      </c>
      <c r="B15" s="408"/>
      <c r="C15" s="40"/>
      <c r="D15" s="42"/>
      <c r="E15" s="42"/>
      <c r="F15" s="71">
        <f t="shared" si="0"/>
        <v>0</v>
      </c>
    </row>
    <row r="16" spans="1:6" ht="36" customHeight="1" thickBot="1">
      <c r="A16" s="88" t="s">
        <v>9</v>
      </c>
      <c r="B16" s="53"/>
      <c r="C16" s="54"/>
      <c r="D16" s="68">
        <f>SUM(D8:D15)</f>
        <v>0</v>
      </c>
      <c r="E16" s="68">
        <f>SUM(E8:E15)</f>
        <v>0</v>
      </c>
      <c r="F16" s="3">
        <f>SUM(F8:F15)</f>
        <v>0</v>
      </c>
    </row>
    <row r="17" spans="1:6" ht="6.75" customHeight="1">
      <c r="A17" s="16"/>
      <c r="B17" s="17"/>
      <c r="C17" s="17"/>
      <c r="D17" s="69"/>
      <c r="E17" s="69"/>
      <c r="F17" s="17"/>
    </row>
    <row r="18" spans="1:5" ht="12.75">
      <c r="A18" s="198"/>
      <c r="D18" s="70"/>
      <c r="E18" s="70"/>
    </row>
    <row r="19" spans="1:5" ht="12.75">
      <c r="A19" s="197"/>
      <c r="B19" s="36"/>
      <c r="C19" s="196"/>
      <c r="D19" s="36"/>
      <c r="E19" s="204"/>
    </row>
    <row r="20" spans="1:5" ht="12.75">
      <c r="A20" s="232" t="s">
        <v>92</v>
      </c>
      <c r="B20"/>
      <c r="C20"/>
      <c r="D20"/>
      <c r="E20"/>
    </row>
    <row r="21" spans="1:5" ht="12.75">
      <c r="A21" t="s">
        <v>93</v>
      </c>
      <c r="B21"/>
      <c r="C21"/>
      <c r="D21"/>
      <c r="E21"/>
    </row>
    <row r="22" spans="1:5" ht="12.75">
      <c r="A22"/>
      <c r="B22"/>
      <c r="C22"/>
      <c r="D22"/>
      <c r="E22"/>
    </row>
    <row r="23" spans="1:5" ht="12.75">
      <c r="A23" s="232" t="s">
        <v>144</v>
      </c>
      <c r="B23" s="232"/>
      <c r="C23" s="232"/>
      <c r="D23" s="232"/>
      <c r="E23"/>
    </row>
    <row r="24" spans="1:5" ht="12.75">
      <c r="A24"/>
      <c r="B24"/>
      <c r="C24"/>
      <c r="D24"/>
      <c r="E24"/>
    </row>
    <row r="25" spans="1:5" ht="12.75">
      <c r="A25" t="s">
        <v>94</v>
      </c>
      <c r="B25"/>
      <c r="C25"/>
      <c r="D25"/>
      <c r="E25"/>
    </row>
    <row r="26" spans="1:5" ht="12.75">
      <c r="A26"/>
      <c r="B26"/>
      <c r="C26"/>
      <c r="D26"/>
      <c r="E26"/>
    </row>
    <row r="27" spans="1:5" ht="12.75">
      <c r="A27" t="s">
        <v>95</v>
      </c>
      <c r="B27"/>
      <c r="C27"/>
      <c r="D27"/>
      <c r="E27"/>
    </row>
    <row r="28" spans="1:5" ht="12.75">
      <c r="A28" t="s">
        <v>96</v>
      </c>
      <c r="B28"/>
      <c r="C28"/>
      <c r="D28"/>
      <c r="E28"/>
    </row>
    <row r="29" spans="1:5" ht="12.75">
      <c r="A29" t="s">
        <v>97</v>
      </c>
      <c r="B29"/>
      <c r="C29"/>
      <c r="D29"/>
      <c r="E29"/>
    </row>
    <row r="30" spans="1:5" ht="12.75">
      <c r="A30"/>
      <c r="B30"/>
      <c r="C30"/>
      <c r="D30"/>
      <c r="E30"/>
    </row>
    <row r="31" spans="1:5" ht="12.75">
      <c r="A31" t="s">
        <v>98</v>
      </c>
      <c r="B31"/>
      <c r="C31"/>
      <c r="D31"/>
      <c r="E31"/>
    </row>
    <row r="32" spans="1:5" ht="12.75">
      <c r="A32"/>
      <c r="B32"/>
      <c r="C32"/>
      <c r="D32"/>
      <c r="E32"/>
    </row>
    <row r="33" spans="1:5" ht="12.75">
      <c r="A33" t="s">
        <v>99</v>
      </c>
      <c r="B33"/>
      <c r="C33"/>
      <c r="D33"/>
      <c r="E33"/>
    </row>
    <row r="34" spans="1:5" ht="12.75">
      <c r="A34"/>
      <c r="B34"/>
      <c r="C34"/>
      <c r="D34"/>
      <c r="E34"/>
    </row>
    <row r="35" spans="1:5" ht="12.75">
      <c r="A35" t="s">
        <v>100</v>
      </c>
      <c r="B35"/>
      <c r="C35"/>
      <c r="D35"/>
      <c r="E35"/>
    </row>
  </sheetData>
  <sheetProtection password="CDC8" sheet="1" selectLockedCells="1"/>
  <mergeCells count="5">
    <mergeCell ref="C6:C7"/>
    <mergeCell ref="A2:F2"/>
    <mergeCell ref="B4:F4"/>
    <mergeCell ref="B5:F5"/>
    <mergeCell ref="A1:F1"/>
  </mergeCells>
  <printOptions horizontalCentered="1"/>
  <pageMargins left="0.25" right="0.25" top="1" bottom="0.5" header="0.5" footer="0.5"/>
  <pageSetup horizontalDpi="600" verticalDpi="600" orientation="landscape" r:id="rId1"/>
  <headerFooter alignWithMargins="0">
    <oddHeader>&amp;RPage 5</oddHeader>
    <oddFooter>&amp;LPage 5</oddFooter>
  </headerFooter>
</worksheet>
</file>

<file path=xl/worksheets/sheet7.xml><?xml version="1.0" encoding="utf-8"?>
<worksheet xmlns="http://schemas.openxmlformats.org/spreadsheetml/2006/main" xmlns:r="http://schemas.openxmlformats.org/officeDocument/2006/relationships">
  <sheetPr>
    <tabColor theme="6" tint="0.39998000860214233"/>
  </sheetPr>
  <dimension ref="A1:Y49"/>
  <sheetViews>
    <sheetView zoomScalePageLayoutView="0" workbookViewId="0" topLeftCell="A1">
      <selection activeCell="D5" sqref="D5"/>
    </sheetView>
  </sheetViews>
  <sheetFormatPr defaultColWidth="8.8515625" defaultRowHeight="12.75"/>
  <cols>
    <col min="1" max="1" width="39.57421875" style="220" customWidth="1"/>
    <col min="2" max="2" width="35.7109375" style="220" customWidth="1"/>
    <col min="3" max="16384" width="8.8515625" style="220" customWidth="1"/>
  </cols>
  <sheetData>
    <row r="1" spans="1:4" ht="15.75">
      <c r="A1" s="221" t="s">
        <v>81</v>
      </c>
      <c r="B1" s="250"/>
      <c r="C1" s="250"/>
      <c r="D1" s="250"/>
    </row>
    <row r="2" spans="1:3" ht="18">
      <c r="A2" s="281" t="s">
        <v>106</v>
      </c>
      <c r="B2" s="281"/>
      <c r="C2" s="281"/>
    </row>
    <row r="3" spans="1:6" ht="15.75">
      <c r="A3" s="233" t="s">
        <v>110</v>
      </c>
      <c r="B3" s="234"/>
      <c r="C3" s="229"/>
      <c r="D3" s="229"/>
      <c r="E3" s="229"/>
      <c r="F3" s="229"/>
    </row>
    <row r="4" spans="1:6" ht="15.75">
      <c r="A4" s="227" t="s">
        <v>138</v>
      </c>
      <c r="B4" s="234"/>
      <c r="C4" s="229"/>
      <c r="D4" s="229"/>
      <c r="E4" s="229"/>
      <c r="F4" s="229"/>
    </row>
    <row r="5" spans="1:6" ht="15.75">
      <c r="A5" s="227" t="s">
        <v>111</v>
      </c>
      <c r="B5" s="234"/>
      <c r="C5" s="229"/>
      <c r="D5" s="229"/>
      <c r="E5" s="229"/>
      <c r="F5" s="229"/>
    </row>
    <row r="6" spans="1:5" ht="16.5" thickBot="1">
      <c r="A6" s="233"/>
      <c r="B6" s="231"/>
      <c r="C6" s="231"/>
      <c r="D6" s="231"/>
      <c r="E6" s="226"/>
    </row>
    <row r="7" spans="1:5" ht="24" thickBot="1">
      <c r="A7" s="528" t="s">
        <v>89</v>
      </c>
      <c r="B7" s="529"/>
      <c r="C7" s="231"/>
      <c r="D7" s="231"/>
      <c r="E7" s="226"/>
    </row>
    <row r="8" spans="1:5" ht="24" thickBot="1">
      <c r="A8" s="356"/>
      <c r="B8" s="358"/>
      <c r="C8" s="231"/>
      <c r="D8" s="231"/>
      <c r="E8" s="226"/>
    </row>
    <row r="9" spans="1:10" ht="16.5" thickBot="1">
      <c r="A9" s="364" t="s">
        <v>120</v>
      </c>
      <c r="B9" s="230">
        <f>'P 1-Budget Summary'!B5</f>
        <v>0</v>
      </c>
      <c r="C9" s="363"/>
      <c r="D9" s="363"/>
      <c r="H9" s="226"/>
      <c r="I9" s="226"/>
      <c r="J9" s="226"/>
    </row>
    <row r="10" spans="1:10" ht="16.5" thickBot="1">
      <c r="A10" s="364" t="s">
        <v>19</v>
      </c>
      <c r="B10" s="230">
        <f>'P 1-Budget Summary'!B6</f>
        <v>0</v>
      </c>
      <c r="C10" s="363"/>
      <c r="D10" s="363"/>
      <c r="E10" s="229"/>
      <c r="F10" s="229"/>
      <c r="G10" s="229"/>
      <c r="H10" s="226"/>
      <c r="I10" s="226"/>
      <c r="J10" s="226"/>
    </row>
    <row r="11" spans="1:10" ht="15.75">
      <c r="A11" s="357"/>
      <c r="B11" s="344"/>
      <c r="C11" s="229"/>
      <c r="D11" s="229"/>
      <c r="E11" s="229"/>
      <c r="F11" s="229"/>
      <c r="G11" s="229"/>
      <c r="H11" s="226"/>
      <c r="I11" s="226"/>
      <c r="J11" s="226"/>
    </row>
    <row r="12" spans="1:4" ht="19.5" thickBot="1">
      <c r="A12" s="526" t="s">
        <v>145</v>
      </c>
      <c r="B12" s="527"/>
      <c r="C12" s="227"/>
      <c r="D12" s="226"/>
    </row>
    <row r="13" spans="1:2" ht="12.75">
      <c r="A13" s="339"/>
      <c r="B13" s="359"/>
    </row>
    <row r="14" spans="1:2" ht="15.75">
      <c r="A14" s="379" t="s">
        <v>116</v>
      </c>
      <c r="B14" s="359"/>
    </row>
    <row r="15" spans="1:2" ht="15">
      <c r="A15" s="314" t="str">
        <f>'P 1-Budget Summary'!A10</f>
        <v>SALARIES</v>
      </c>
      <c r="B15" s="316">
        <f>'P 1-Budget Summary'!D10</f>
        <v>0</v>
      </c>
    </row>
    <row r="16" spans="1:2" ht="15">
      <c r="A16" s="314" t="str">
        <f>'P 1-Budget Summary'!A11</f>
        <v>EMPLOYEE BENEFITS</v>
      </c>
      <c r="B16" s="316">
        <f>'P 1-Budget Summary'!D11</f>
        <v>0</v>
      </c>
    </row>
    <row r="17" spans="1:2" ht="15">
      <c r="A17" s="314" t="str">
        <f>'P 1-Budget Summary'!A12</f>
        <v>RENT</v>
      </c>
      <c r="B17" s="316">
        <f>'P 1-Budget Summary'!D12</f>
        <v>0</v>
      </c>
    </row>
    <row r="18" spans="1:2" ht="15">
      <c r="A18" s="314" t="str">
        <f>'P 1-Budget Summary'!A13</f>
        <v>OFFICE &amp; PROGRAM</v>
      </c>
      <c r="B18" s="316">
        <f>'P 1-Budget Summary'!D13</f>
        <v>0</v>
      </c>
    </row>
    <row r="19" spans="1:2" ht="15">
      <c r="A19" s="314" t="str">
        <f>'P 1-Budget Summary'!A14</f>
        <v>EQUIPMENT</v>
      </c>
      <c r="B19" s="316">
        <f>'P 1-Budget Summary'!D14</f>
        <v>0</v>
      </c>
    </row>
    <row r="20" spans="1:2" ht="15">
      <c r="A20" s="314" t="str">
        <f>'P 1-Budget Summary'!A15</f>
        <v>SUBAWARDS</v>
      </c>
      <c r="B20" s="316">
        <f>'P 1-Budget Summary'!D15</f>
        <v>0</v>
      </c>
    </row>
    <row r="21" spans="1:2" ht="15">
      <c r="A21" s="314" t="str">
        <f>'P 1-Budget Summary'!A16</f>
        <v>TRAINING/TRANSPORTATION</v>
      </c>
      <c r="B21" s="316">
        <f>'P 1-Budget Summary'!D16</f>
        <v>0</v>
      </c>
    </row>
    <row r="22" spans="1:2" ht="15.75" thickBot="1">
      <c r="A22" s="314" t="str">
        <f>'P 1-Budget Summary'!A17</f>
        <v>OTHER </v>
      </c>
      <c r="B22" s="324">
        <f>'P 1-Budget Summary'!D17</f>
        <v>0</v>
      </c>
    </row>
    <row r="23" spans="1:2" ht="16.5" thickTop="1">
      <c r="A23" s="315" t="s">
        <v>86</v>
      </c>
      <c r="B23" s="323">
        <f>SUM(B13:B22)</f>
        <v>0</v>
      </c>
    </row>
    <row r="24" spans="1:2" ht="12.75">
      <c r="A24" s="343"/>
      <c r="B24" s="349"/>
    </row>
    <row r="25" spans="1:2" ht="12.75">
      <c r="A25" s="370" t="s">
        <v>85</v>
      </c>
      <c r="B25" s="372"/>
    </row>
    <row r="26" spans="1:2" ht="15">
      <c r="A26" s="403" t="s">
        <v>51</v>
      </c>
      <c r="B26" s="373">
        <f>B17</f>
        <v>0</v>
      </c>
    </row>
    <row r="27" spans="1:2" ht="12.75">
      <c r="A27" s="371"/>
      <c r="B27" s="316"/>
    </row>
    <row r="28" spans="1:9" ht="15">
      <c r="A28" s="403" t="s">
        <v>117</v>
      </c>
      <c r="B28" s="373">
        <f>B19</f>
        <v>0</v>
      </c>
      <c r="C28" s="226"/>
      <c r="D28" s="226"/>
      <c r="E28" s="226"/>
      <c r="F28" s="226"/>
      <c r="G28" s="226"/>
      <c r="H28" s="226"/>
      <c r="I28" s="226"/>
    </row>
    <row r="29" spans="1:9" ht="12.75">
      <c r="A29" s="371"/>
      <c r="B29" s="374"/>
      <c r="C29" s="227"/>
      <c r="D29" s="226"/>
      <c r="E29" s="226"/>
      <c r="F29" s="226"/>
      <c r="G29" s="226"/>
      <c r="H29" s="226"/>
      <c r="I29" s="226"/>
    </row>
    <row r="30" spans="1:9" ht="15">
      <c r="A30" s="403" t="s">
        <v>158</v>
      </c>
      <c r="B30" s="388" t="b">
        <f>IF(B20&gt;25000,B20-25000)</f>
        <v>0</v>
      </c>
      <c r="C30" s="225" t="s">
        <v>146</v>
      </c>
      <c r="D30" s="225"/>
      <c r="E30" s="225"/>
      <c r="F30" s="225"/>
      <c r="G30" s="225"/>
      <c r="H30" s="225"/>
      <c r="I30" s="225"/>
    </row>
    <row r="31" spans="1:2" ht="12.75">
      <c r="A31" s="340"/>
      <c r="B31" s="376"/>
    </row>
    <row r="32" spans="1:9" ht="15">
      <c r="A32" s="404" t="s">
        <v>114</v>
      </c>
      <c r="B32" s="375"/>
      <c r="C32" s="225" t="s">
        <v>137</v>
      </c>
      <c r="D32" s="225"/>
      <c r="E32" s="225"/>
      <c r="F32" s="225"/>
      <c r="G32" s="225"/>
      <c r="H32" s="225"/>
      <c r="I32" s="225"/>
    </row>
    <row r="33" spans="1:9" ht="12.75">
      <c r="A33" s="340"/>
      <c r="B33" s="351"/>
      <c r="C33" s="225" t="s">
        <v>139</v>
      </c>
      <c r="D33" s="225"/>
      <c r="E33" s="225"/>
      <c r="F33" s="225"/>
      <c r="G33" s="225"/>
      <c r="H33" s="225"/>
      <c r="I33" s="225"/>
    </row>
    <row r="34" spans="1:10" ht="12.75">
      <c r="A34" s="340"/>
      <c r="B34" s="351"/>
      <c r="C34" s="368"/>
      <c r="D34" s="368"/>
      <c r="E34" s="368"/>
      <c r="F34" s="368"/>
      <c r="G34" s="368"/>
      <c r="H34" s="368"/>
      <c r="I34" s="368"/>
      <c r="J34" s="369"/>
    </row>
    <row r="35" spans="1:25" ht="13.5" thickBot="1">
      <c r="A35" s="339" t="s">
        <v>84</v>
      </c>
      <c r="B35" s="355">
        <f>SUM(B26:B32)</f>
        <v>0</v>
      </c>
      <c r="I35" s="368"/>
      <c r="J35" s="369"/>
      <c r="K35" s="302"/>
      <c r="L35" s="302"/>
      <c r="M35" s="302"/>
      <c r="N35" s="302"/>
      <c r="O35" s="302"/>
      <c r="P35" s="302"/>
      <c r="Q35" s="302"/>
      <c r="R35" s="302"/>
      <c r="S35" s="302"/>
      <c r="T35" s="302"/>
      <c r="U35" s="302"/>
      <c r="V35" s="302"/>
      <c r="W35" s="302"/>
      <c r="X35" s="302"/>
      <c r="Y35" s="302"/>
    </row>
    <row r="36" spans="1:9" ht="13.5" thickTop="1">
      <c r="A36" s="343"/>
      <c r="B36" s="353"/>
      <c r="C36" s="225"/>
      <c r="D36" s="225"/>
      <c r="E36" s="225"/>
      <c r="F36" s="225"/>
      <c r="G36" s="225"/>
      <c r="H36" s="225"/>
      <c r="I36" s="225"/>
    </row>
    <row r="37" spans="1:3" ht="12.75">
      <c r="A37" s="339" t="s">
        <v>107</v>
      </c>
      <c r="B37" s="352">
        <f>B23-B35</f>
        <v>0</v>
      </c>
      <c r="C37" s="220" t="s">
        <v>141</v>
      </c>
    </row>
    <row r="38" spans="1:2" ht="12.75">
      <c r="A38" s="343"/>
      <c r="B38" s="353"/>
    </row>
    <row r="39" spans="1:9" ht="12.75">
      <c r="A39" s="339" t="s">
        <v>83</v>
      </c>
      <c r="B39" s="354">
        <v>0</v>
      </c>
      <c r="C39" s="223" t="s">
        <v>157</v>
      </c>
      <c r="D39" s="223"/>
      <c r="E39" s="223"/>
      <c r="F39" s="223"/>
      <c r="G39" s="223"/>
      <c r="H39" s="223"/>
      <c r="I39" s="223"/>
    </row>
    <row r="40" spans="1:3" ht="12.75">
      <c r="A40" s="343"/>
      <c r="B40" s="353"/>
      <c r="C40" s="224" t="s">
        <v>148</v>
      </c>
    </row>
    <row r="41" spans="1:10" ht="15.75">
      <c r="A41" s="360" t="s">
        <v>82</v>
      </c>
      <c r="B41" s="361">
        <f>B37*B39</f>
        <v>0</v>
      </c>
      <c r="C41" s="278"/>
      <c r="D41" s="278"/>
      <c r="E41" s="278"/>
      <c r="F41" s="278"/>
      <c r="G41" s="278"/>
      <c r="H41" s="278"/>
      <c r="I41" s="280"/>
      <c r="J41" s="280"/>
    </row>
    <row r="42" spans="1:2" ht="12.75">
      <c r="A42" s="223"/>
      <c r="B42" s="222"/>
    </row>
    <row r="43" spans="1:10" ht="12.75" customHeight="1">
      <c r="A43" s="524" t="s">
        <v>136</v>
      </c>
      <c r="B43" s="525"/>
      <c r="C43" s="525"/>
      <c r="D43" s="525"/>
      <c r="E43" s="525"/>
      <c r="F43" s="525"/>
      <c r="G43" s="525"/>
      <c r="H43" s="525"/>
      <c r="I43" s="525"/>
      <c r="J43" s="525"/>
    </row>
    <row r="44" spans="1:10" ht="12.75">
      <c r="A44" s="525"/>
      <c r="B44" s="525"/>
      <c r="C44" s="525"/>
      <c r="D44" s="525"/>
      <c r="E44" s="525"/>
      <c r="F44" s="525"/>
      <c r="G44" s="525"/>
      <c r="H44" s="525"/>
      <c r="I44" s="525"/>
      <c r="J44" s="525"/>
    </row>
    <row r="45" spans="1:10" ht="12.75">
      <c r="A45" s="525"/>
      <c r="B45" s="525"/>
      <c r="C45" s="525"/>
      <c r="D45" s="525"/>
      <c r="E45" s="525"/>
      <c r="F45" s="525"/>
      <c r="G45" s="525"/>
      <c r="H45" s="525"/>
      <c r="I45" s="525"/>
      <c r="J45" s="525"/>
    </row>
    <row r="46" spans="1:10" ht="78.75" customHeight="1">
      <c r="A46" s="530" t="s">
        <v>140</v>
      </c>
      <c r="B46" s="530"/>
      <c r="C46" s="530"/>
      <c r="D46" s="530"/>
      <c r="E46" s="530"/>
      <c r="F46" s="530"/>
      <c r="G46" s="530"/>
      <c r="H46" s="530"/>
      <c r="I46" s="530"/>
      <c r="J46" s="530"/>
    </row>
    <row r="47" spans="1:10" ht="12.75">
      <c r="A47" s="377"/>
      <c r="B47" s="377"/>
      <c r="C47" s="377"/>
      <c r="D47" s="377"/>
      <c r="E47" s="377"/>
      <c r="F47" s="377"/>
      <c r="G47" s="377"/>
      <c r="H47" s="377"/>
      <c r="I47" s="377"/>
      <c r="J47" s="377"/>
    </row>
    <row r="48" spans="1:10" ht="12.75">
      <c r="A48" s="377"/>
      <c r="B48" s="377"/>
      <c r="C48" s="377"/>
      <c r="D48" s="377"/>
      <c r="E48" s="377"/>
      <c r="F48" s="377"/>
      <c r="G48" s="377"/>
      <c r="H48" s="377"/>
      <c r="I48" s="377"/>
      <c r="J48" s="377"/>
    </row>
    <row r="49" spans="1:10" ht="12.75">
      <c r="A49" s="377"/>
      <c r="B49" s="377"/>
      <c r="C49" s="377"/>
      <c r="D49" s="377"/>
      <c r="E49" s="377"/>
      <c r="F49" s="377"/>
      <c r="G49" s="377"/>
      <c r="H49" s="377"/>
      <c r="I49" s="377"/>
      <c r="J49" s="377"/>
    </row>
  </sheetData>
  <sheetProtection password="CDC8" sheet="1" selectLockedCells="1"/>
  <mergeCells count="4">
    <mergeCell ref="A43:J45"/>
    <mergeCell ref="A12:B12"/>
    <mergeCell ref="A7:B7"/>
    <mergeCell ref="A46:J46"/>
  </mergeCells>
  <dataValidations count="2">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B32"/>
    <dataValidation allowBlank="1" showInputMessage="1" showErrorMessage="1" prompt="Enter a rate of UP TO 10% here.  Do not enter a rate if you filled out Tab P-6 Indirect (2). " sqref="B39"/>
  </dataValidations>
  <printOptions/>
  <pageMargins left="0" right="0" top="0.25" bottom="0.25" header="0.3" footer="0.3"/>
  <pageSetup horizontalDpi="600" verticalDpi="600" orientation="landscape" r:id="rId1"/>
  <headerFooter>
    <oddHeader>&amp;RPage 6</oddHeader>
  </headerFooter>
</worksheet>
</file>

<file path=xl/worksheets/sheet8.xml><?xml version="1.0" encoding="utf-8"?>
<worksheet xmlns="http://schemas.openxmlformats.org/spreadsheetml/2006/main" xmlns:r="http://schemas.openxmlformats.org/officeDocument/2006/relationships">
  <sheetPr>
    <tabColor theme="6" tint="0.39998000860214233"/>
  </sheetPr>
  <dimension ref="A1:N38"/>
  <sheetViews>
    <sheetView zoomScalePageLayoutView="0" workbookViewId="0" topLeftCell="A2">
      <selection activeCell="C2" sqref="C2"/>
    </sheetView>
  </sheetViews>
  <sheetFormatPr defaultColWidth="8.8515625" defaultRowHeight="12.75"/>
  <cols>
    <col min="1" max="1" width="39.57421875" style="220" customWidth="1"/>
    <col min="2" max="2" width="35.7109375" style="220" customWidth="1"/>
    <col min="3" max="3" width="10.140625" style="220" bestFit="1" customWidth="1"/>
    <col min="4" max="16384" width="8.8515625" style="220" customWidth="1"/>
  </cols>
  <sheetData>
    <row r="1" ht="18">
      <c r="A1" s="281" t="s">
        <v>106</v>
      </c>
    </row>
    <row r="2" spans="1:5" ht="15.75">
      <c r="A2" s="248" t="s">
        <v>91</v>
      </c>
      <c r="B2" s="234"/>
      <c r="C2" s="229"/>
      <c r="D2" s="229"/>
      <c r="E2" s="229"/>
    </row>
    <row r="3" spans="1:5" ht="15.75">
      <c r="A3" s="249" t="s">
        <v>88</v>
      </c>
      <c r="B3" s="234"/>
      <c r="C3" s="229"/>
      <c r="D3" s="229"/>
      <c r="E3" s="229"/>
    </row>
    <row r="4" spans="1:2" ht="12.75">
      <c r="A4" s="232" t="s">
        <v>122</v>
      </c>
      <c r="B4" s="227"/>
    </row>
    <row r="5" spans="1:2" ht="13.5" thickBot="1">
      <c r="A5" s="44"/>
      <c r="B5" s="228"/>
    </row>
    <row r="6" spans="1:2" ht="21" thickBot="1">
      <c r="A6" s="532" t="s">
        <v>89</v>
      </c>
      <c r="B6" s="533"/>
    </row>
    <row r="7" spans="1:2" ht="21" thickBot="1">
      <c r="A7" s="536"/>
      <c r="B7" s="537"/>
    </row>
    <row r="8" spans="1:10" ht="16.5" thickBot="1">
      <c r="A8" s="365" t="s">
        <v>120</v>
      </c>
      <c r="B8" s="367">
        <f>'P 1-Budget Summary'!B5</f>
        <v>0</v>
      </c>
      <c r="C8" s="231"/>
      <c r="D8" s="231"/>
      <c r="E8" s="231"/>
      <c r="F8" s="231"/>
      <c r="G8" s="231"/>
      <c r="H8" s="226"/>
      <c r="I8" s="226"/>
      <c r="J8" s="226"/>
    </row>
    <row r="9" spans="1:10" ht="16.5" thickBot="1">
      <c r="A9" s="336" t="s">
        <v>19</v>
      </c>
      <c r="B9" s="366">
        <f>'P 1-Budget Summary'!B6</f>
        <v>0</v>
      </c>
      <c r="C9" s="229"/>
      <c r="D9" s="229"/>
      <c r="E9" s="229"/>
      <c r="F9" s="229"/>
      <c r="G9" s="229"/>
      <c r="H9" s="226"/>
      <c r="I9" s="226"/>
      <c r="J9" s="226"/>
    </row>
    <row r="10" spans="1:10" ht="15.75">
      <c r="A10" s="337"/>
      <c r="B10" s="344"/>
      <c r="C10" s="229"/>
      <c r="D10" s="229"/>
      <c r="E10" s="229"/>
      <c r="F10" s="229"/>
      <c r="G10" s="229"/>
      <c r="H10" s="226"/>
      <c r="I10" s="226"/>
      <c r="J10" s="226"/>
    </row>
    <row r="11" spans="1:10" ht="18">
      <c r="A11" s="534" t="s">
        <v>123</v>
      </c>
      <c r="B11" s="535"/>
      <c r="G11" s="229"/>
      <c r="H11" s="226"/>
      <c r="I11" s="226"/>
      <c r="J11" s="226"/>
    </row>
    <row r="12" spans="1:2" ht="12.75">
      <c r="A12" s="338"/>
      <c r="B12" s="345"/>
    </row>
    <row r="13" spans="1:2" ht="12.75">
      <c r="A13" s="339" t="s">
        <v>108</v>
      </c>
      <c r="B13" s="346"/>
    </row>
    <row r="14" spans="1:2" ht="12.75">
      <c r="A14" s="340" t="str">
        <f>'P 1-Budget Summary'!A10</f>
        <v>SALARIES</v>
      </c>
      <c r="B14" s="346">
        <f>'P 1-Budget Summary'!D10</f>
        <v>0</v>
      </c>
    </row>
    <row r="15" spans="1:2" ht="12.75">
      <c r="A15" s="340" t="str">
        <f>'P 1-Budget Summary'!A11</f>
        <v>EMPLOYEE BENEFITS</v>
      </c>
      <c r="B15" s="346">
        <f>'P 1-Budget Summary'!D11</f>
        <v>0</v>
      </c>
    </row>
    <row r="16" spans="1:2" ht="12.75">
      <c r="A16" s="340" t="str">
        <f>'P 1-Budget Summary'!A12</f>
        <v>RENT</v>
      </c>
      <c r="B16" s="346">
        <f>'P 1-Budget Summary'!D12</f>
        <v>0</v>
      </c>
    </row>
    <row r="17" spans="1:3" ht="12.75">
      <c r="A17" s="340" t="str">
        <f>'P 1-Budget Summary'!A13</f>
        <v>OFFICE &amp; PROGRAM</v>
      </c>
      <c r="B17" s="346">
        <f>'P 1-Budget Summary'!D13</f>
        <v>0</v>
      </c>
      <c r="C17" s="400">
        <f>SUM(B16:B21)</f>
        <v>0</v>
      </c>
    </row>
    <row r="18" spans="1:2" ht="12.75">
      <c r="A18" s="340" t="str">
        <f>'P 1-Budget Summary'!A14</f>
        <v>EQUIPMENT</v>
      </c>
      <c r="B18" s="346">
        <f>'P 1-Budget Summary'!D14</f>
        <v>0</v>
      </c>
    </row>
    <row r="19" spans="1:2" ht="12.75">
      <c r="A19" s="340" t="str">
        <f>'P 1-Budget Summary'!A15</f>
        <v>SUBAWARDS</v>
      </c>
      <c r="B19" s="346">
        <f>'P 1-Budget Summary'!D15</f>
        <v>0</v>
      </c>
    </row>
    <row r="20" spans="1:2" ht="12.75">
      <c r="A20" s="340" t="str">
        <f>'P 1-Budget Summary'!A16</f>
        <v>TRAINING/TRANSPORTATION</v>
      </c>
      <c r="B20" s="346">
        <f>'P 1-Budget Summary'!D16</f>
        <v>0</v>
      </c>
    </row>
    <row r="21" spans="1:2" ht="13.5" thickBot="1">
      <c r="A21" s="340" t="str">
        <f>'P 1-Budget Summary'!A17</f>
        <v>OTHER </v>
      </c>
      <c r="B21" s="347">
        <f>'P 1-Budget Summary'!D17</f>
        <v>0</v>
      </c>
    </row>
    <row r="22" spans="1:2" ht="13.5" thickTop="1">
      <c r="A22" s="339" t="s">
        <v>86</v>
      </c>
      <c r="B22" s="348">
        <f>SUM(B14:B21)</f>
        <v>0</v>
      </c>
    </row>
    <row r="23" spans="1:2" ht="12.75">
      <c r="A23" s="339"/>
      <c r="B23" s="346"/>
    </row>
    <row r="24" spans="1:2" ht="12.75">
      <c r="A24" s="341" t="s">
        <v>85</v>
      </c>
      <c r="B24" s="349"/>
    </row>
    <row r="25" spans="1:14" ht="39" thickBot="1">
      <c r="A25" s="342" t="s">
        <v>159</v>
      </c>
      <c r="B25" s="350"/>
      <c r="C25" s="225"/>
      <c r="D25" s="225"/>
      <c r="E25" s="225"/>
      <c r="F25" s="225"/>
      <c r="G25" s="225"/>
      <c r="H25" s="225"/>
      <c r="I25" s="225"/>
      <c r="J25" s="226"/>
      <c r="K25" s="226"/>
      <c r="L25" s="226"/>
      <c r="M25" s="226"/>
      <c r="N25" s="226"/>
    </row>
    <row r="26" spans="1:9" ht="13.5" thickTop="1">
      <c r="A26" s="340"/>
      <c r="B26" s="351"/>
      <c r="C26" s="225"/>
      <c r="D26" s="225"/>
      <c r="E26" s="225"/>
      <c r="F26" s="225"/>
      <c r="G26" s="225"/>
      <c r="H26" s="225"/>
      <c r="I26" s="225"/>
    </row>
    <row r="27" spans="1:3" ht="12.75">
      <c r="A27" s="339" t="s">
        <v>107</v>
      </c>
      <c r="B27" s="352">
        <f>B22-B25</f>
        <v>0</v>
      </c>
      <c r="C27" s="220" t="s">
        <v>109</v>
      </c>
    </row>
    <row r="28" spans="1:2" ht="12.75">
      <c r="A28" s="343"/>
      <c r="B28" s="353"/>
    </row>
    <row r="29" spans="1:9" ht="12.75">
      <c r="A29" s="339" t="s">
        <v>83</v>
      </c>
      <c r="B29" s="354"/>
      <c r="C29" s="223" t="s">
        <v>156</v>
      </c>
      <c r="D29" s="223"/>
      <c r="E29" s="223"/>
      <c r="F29" s="223"/>
      <c r="G29" s="223"/>
      <c r="H29" s="223"/>
      <c r="I29" s="223"/>
    </row>
    <row r="30" spans="1:3" ht="12.75">
      <c r="A30" s="343"/>
      <c r="B30" s="353"/>
      <c r="C30" s="224" t="s">
        <v>147</v>
      </c>
    </row>
    <row r="31" spans="1:9" ht="18.75" thickBot="1">
      <c r="A31" s="339" t="s">
        <v>82</v>
      </c>
      <c r="B31" s="355">
        <f>B27*B29</f>
        <v>0</v>
      </c>
      <c r="C31" s="278"/>
      <c r="D31" s="277"/>
      <c r="E31" s="277"/>
      <c r="F31" s="277"/>
      <c r="G31" s="277"/>
      <c r="H31" s="279"/>
      <c r="I31" s="226"/>
    </row>
    <row r="32" spans="1:9" ht="18.75" thickTop="1">
      <c r="A32" s="339"/>
      <c r="B32" s="352"/>
      <c r="C32" s="278"/>
      <c r="D32" s="277"/>
      <c r="E32" s="277"/>
      <c r="F32" s="277"/>
      <c r="G32" s="277"/>
      <c r="H32" s="279"/>
      <c r="I32" s="226"/>
    </row>
    <row r="33" spans="1:9" ht="24" customHeight="1">
      <c r="A33" s="538" t="s">
        <v>122</v>
      </c>
      <c r="B33" s="539"/>
      <c r="C33" s="398"/>
      <c r="D33" s="399"/>
      <c r="E33" s="277"/>
      <c r="F33" s="277"/>
      <c r="G33" s="277"/>
      <c r="H33" s="279"/>
      <c r="I33" s="226"/>
    </row>
    <row r="34" spans="1:2" ht="13.5" thickBot="1">
      <c r="A34" s="396"/>
      <c r="B34" s="397"/>
    </row>
    <row r="35" ht="12.75">
      <c r="A35" s="233"/>
    </row>
    <row r="36" spans="1:8" ht="12.75" customHeight="1">
      <c r="A36" s="531"/>
      <c r="B36" s="531"/>
      <c r="C36" s="531"/>
      <c r="D36" s="531"/>
      <c r="E36" s="531"/>
      <c r="F36" s="531"/>
      <c r="G36" s="531"/>
      <c r="H36" s="531"/>
    </row>
    <row r="37" spans="1:8" ht="12.75">
      <c r="A37" s="531"/>
      <c r="B37" s="531"/>
      <c r="C37" s="531"/>
      <c r="D37" s="531"/>
      <c r="E37" s="531"/>
      <c r="F37" s="531"/>
      <c r="G37" s="531"/>
      <c r="H37" s="531"/>
    </row>
    <row r="38" spans="1:8" ht="12.75">
      <c r="A38" s="531"/>
      <c r="B38" s="531"/>
      <c r="C38" s="531"/>
      <c r="D38" s="531"/>
      <c r="E38" s="531"/>
      <c r="F38" s="531"/>
      <c r="G38" s="531"/>
      <c r="H38" s="531"/>
    </row>
  </sheetData>
  <sheetProtection password="CDC8" sheet="1" selectLockedCells="1"/>
  <mergeCells count="5">
    <mergeCell ref="A36:H38"/>
    <mergeCell ref="A6:B6"/>
    <mergeCell ref="A11:B11"/>
    <mergeCell ref="A7:B7"/>
    <mergeCell ref="A33:B33"/>
  </mergeCells>
  <dataValidations count="1">
    <dataValidation allowBlank="1" showInputMessage="1" showErrorMessage="1" prompt="Enter your federally approved indirect cost rate here.  Do NOT enter a rate if you filled out Tab P-6 Indirect. " sqref="B29"/>
  </dataValidations>
  <printOptions/>
  <pageMargins left="0.25" right="0" top="0.5" bottom="0.5" header="0.3" footer="0.3"/>
  <pageSetup horizontalDpi="600" verticalDpi="600" orientation="landscape" r:id="rId1"/>
  <headerFooter>
    <oddHeader>&amp;RPage 6A</oddHeader>
    <oddFooter>&amp;LPage 6A</oddFoot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F55"/>
  <sheetViews>
    <sheetView zoomScale="90" zoomScaleNormal="90" zoomScalePageLayoutView="80" workbookViewId="0" topLeftCell="A4">
      <selection activeCell="A4" sqref="A4"/>
    </sheetView>
  </sheetViews>
  <sheetFormatPr defaultColWidth="9.140625" defaultRowHeight="12.75"/>
  <cols>
    <col min="1" max="1" width="33.421875" style="0" customWidth="1"/>
    <col min="2" max="2" width="16.8515625" style="0" customWidth="1"/>
    <col min="3" max="3" width="94.00390625" style="5" customWidth="1"/>
    <col min="4" max="4" width="27.7109375" style="5" customWidth="1"/>
    <col min="5" max="5" width="14.140625" style="5" customWidth="1"/>
    <col min="6" max="6" width="94.140625" style="5" customWidth="1"/>
  </cols>
  <sheetData>
    <row r="1" spans="1:6" ht="19.5" customHeight="1" thickBot="1">
      <c r="A1" s="550" t="s">
        <v>78</v>
      </c>
      <c r="B1" s="550"/>
      <c r="C1" s="550"/>
      <c r="D1" s="540"/>
      <c r="E1" s="540"/>
      <c r="F1" s="540"/>
    </row>
    <row r="2" spans="1:6" ht="19.5" customHeight="1" thickBot="1">
      <c r="A2" s="547" t="s">
        <v>57</v>
      </c>
      <c r="B2" s="548"/>
      <c r="C2" s="549"/>
      <c r="D2" s="282"/>
      <c r="E2" s="282"/>
      <c r="F2" s="282"/>
    </row>
    <row r="3" spans="1:6" ht="26.25" customHeight="1" thickBot="1">
      <c r="A3" s="541" t="s">
        <v>29</v>
      </c>
      <c r="B3" s="542"/>
      <c r="C3" s="542"/>
      <c r="D3" s="543"/>
      <c r="E3" s="543"/>
      <c r="F3" s="543"/>
    </row>
    <row r="4" spans="1:6" ht="18.75" customHeight="1" thickBot="1">
      <c r="A4" s="57" t="s">
        <v>120</v>
      </c>
      <c r="B4" s="545">
        <f>'P 1-Budget Summary'!B5</f>
        <v>0</v>
      </c>
      <c r="C4" s="546"/>
      <c r="D4" s="26"/>
      <c r="E4" s="543"/>
      <c r="F4" s="543"/>
    </row>
    <row r="5" spans="1:6" ht="18.75" customHeight="1" thickBot="1">
      <c r="A5" s="57" t="s">
        <v>19</v>
      </c>
      <c r="B5" s="545">
        <f>'P 1-Budget Summary'!B6</f>
        <v>0</v>
      </c>
      <c r="C5" s="546"/>
      <c r="D5" s="26"/>
      <c r="E5" s="543"/>
      <c r="F5" s="543"/>
    </row>
    <row r="6" spans="1:6" ht="32.25" thickBot="1">
      <c r="A6" s="104" t="s">
        <v>16</v>
      </c>
      <c r="B6" s="105" t="s">
        <v>23</v>
      </c>
      <c r="C6" s="58" t="s">
        <v>30</v>
      </c>
      <c r="D6" s="27"/>
      <c r="E6" s="28"/>
      <c r="F6" s="28"/>
    </row>
    <row r="7" spans="1:6" s="8" customFormat="1" ht="4.5" customHeight="1" thickBot="1">
      <c r="A7" s="328"/>
      <c r="B7" s="329"/>
      <c r="C7" s="330"/>
      <c r="D7" s="21"/>
      <c r="E7" s="19"/>
      <c r="F7" s="19"/>
    </row>
    <row r="8" spans="1:6" ht="16.5" thickBot="1">
      <c r="A8" s="331" t="s">
        <v>2</v>
      </c>
      <c r="B8" s="111"/>
      <c r="C8" s="107"/>
      <c r="D8" s="18"/>
      <c r="E8" s="183"/>
      <c r="F8" s="20"/>
    </row>
    <row r="9" spans="1:6" ht="15.75" thickBot="1">
      <c r="A9" s="153"/>
      <c r="B9" s="265">
        <f>'P 2-Salary '!J29</f>
        <v>0</v>
      </c>
      <c r="C9" s="144"/>
      <c r="D9" s="544"/>
      <c r="E9" s="22"/>
      <c r="F9" s="23"/>
    </row>
    <row r="10" spans="1:6" ht="16.5" thickBot="1">
      <c r="A10" s="106" t="s">
        <v>17</v>
      </c>
      <c r="B10" s="266"/>
      <c r="C10" s="111"/>
      <c r="D10" s="544"/>
      <c r="E10" s="22"/>
      <c r="F10" s="23"/>
    </row>
    <row r="11" spans="1:6" ht="15.75" thickBot="1">
      <c r="A11" s="153"/>
      <c r="B11" s="332">
        <f>'P 3 Benefits'!E38</f>
        <v>0</v>
      </c>
      <c r="C11" s="144"/>
      <c r="D11" s="187"/>
      <c r="E11" s="24"/>
      <c r="F11" s="25"/>
    </row>
    <row r="12" spans="1:6" ht="16.5" thickBot="1">
      <c r="A12" s="112" t="str">
        <f>'P 4-Other Expenses '!A7</f>
        <v> RENT -- Office</v>
      </c>
      <c r="B12" s="267"/>
      <c r="C12" s="112"/>
      <c r="D12" s="188"/>
      <c r="E12" s="29"/>
      <c r="F12" s="23"/>
    </row>
    <row r="13" spans="1:6" ht="15.75" thickBot="1">
      <c r="A13" s="143"/>
      <c r="B13" s="268">
        <f>'P 4-Other Expenses '!B7</f>
        <v>0</v>
      </c>
      <c r="C13" s="241"/>
      <c r="D13" s="188"/>
      <c r="E13" s="22"/>
      <c r="F13" s="23"/>
    </row>
    <row r="14" spans="1:6" ht="15.75" customHeight="1" thickBot="1">
      <c r="A14" s="112" t="str">
        <f>'P 4-Other Expenses '!A11</f>
        <v>OFFICE and PROGRAM EXPENSES</v>
      </c>
      <c r="B14" s="269"/>
      <c r="C14" s="112"/>
      <c r="D14" s="189"/>
      <c r="E14" s="150"/>
      <c r="F14" s="23"/>
    </row>
    <row r="15" spans="1:6" ht="15.75" thickBot="1">
      <c r="A15" s="143" t="str">
        <f>'P 4-Other Expenses '!A12</f>
        <v>Printing </v>
      </c>
      <c r="B15" s="268">
        <f>'P 4-Other Expenses '!B12</f>
        <v>0</v>
      </c>
      <c r="C15" s="241"/>
      <c r="D15" s="188"/>
      <c r="E15" s="22"/>
      <c r="F15" s="23"/>
    </row>
    <row r="16" spans="1:6" ht="15.75" thickBot="1">
      <c r="A16" s="143" t="str">
        <f>'P 4-Other Expenses '!A13</f>
        <v>Postage</v>
      </c>
      <c r="B16" s="268">
        <f>'P 4-Other Expenses '!B13</f>
        <v>0</v>
      </c>
      <c r="C16" s="239"/>
      <c r="D16" s="188"/>
      <c r="E16" s="22"/>
      <c r="F16" s="23"/>
    </row>
    <row r="17" spans="1:6" ht="15.75" thickBot="1">
      <c r="A17" s="143" t="str">
        <f>'P 4-Other Expenses '!A14</f>
        <v>Supplies</v>
      </c>
      <c r="B17" s="268">
        <f>'P 4-Other Expenses '!B14</f>
        <v>0</v>
      </c>
      <c r="C17" s="239"/>
      <c r="D17" s="190"/>
      <c r="E17" s="22"/>
      <c r="F17" s="23"/>
    </row>
    <row r="18" spans="1:6" ht="15.75" thickBot="1">
      <c r="A18" s="143" t="str">
        <f>'P 4-Other Expenses '!A15</f>
        <v>Utilities</v>
      </c>
      <c r="B18" s="268">
        <f>'P 4-Other Expenses '!B15</f>
        <v>0</v>
      </c>
      <c r="C18" s="239"/>
      <c r="D18" s="191"/>
      <c r="E18" s="22"/>
      <c r="F18" s="23"/>
    </row>
    <row r="19" spans="1:6" ht="15.75" customHeight="1" thickBot="1">
      <c r="A19" s="143" t="str">
        <f>'P 4-Other Expenses '!A16</f>
        <v>Phone</v>
      </c>
      <c r="B19" s="268">
        <f>'P 4-Other Expenses '!B16</f>
        <v>0</v>
      </c>
      <c r="C19" s="239"/>
      <c r="D19" s="188"/>
      <c r="E19" s="22"/>
      <c r="F19" s="23"/>
    </row>
    <row r="20" spans="1:6" ht="15.75" thickBot="1">
      <c r="A20" s="143" t="str">
        <f>'P 4-Other Expenses '!A17</f>
        <v>Participant Support Costs</v>
      </c>
      <c r="B20" s="268">
        <f>'P 4-Other Expenses '!B17</f>
        <v>0</v>
      </c>
      <c r="C20" s="239"/>
      <c r="D20" s="188"/>
      <c r="E20" s="22"/>
      <c r="F20" s="23"/>
    </row>
    <row r="21" spans="1:6" ht="15.75" customHeight="1" thickBot="1">
      <c r="A21" s="143" t="str">
        <f>'P 4-Other Expenses '!A18</f>
        <v>Other Program Expenses (Specify)</v>
      </c>
      <c r="B21" s="268">
        <f>'P 4-Other Expenses '!B18</f>
        <v>0</v>
      </c>
      <c r="C21" s="239"/>
      <c r="D21" s="188"/>
      <c r="E21" s="22"/>
      <c r="F21" s="23"/>
    </row>
    <row r="22" spans="1:6" ht="15.75" customHeight="1" thickBot="1">
      <c r="A22" s="143" t="str">
        <f>'P 4-Other Expenses '!A19</f>
        <v>Other Program Expenses (Specify)</v>
      </c>
      <c r="B22" s="268">
        <f>'P 4-Other Expenses '!B19</f>
        <v>0</v>
      </c>
      <c r="C22" s="239"/>
      <c r="D22" s="188"/>
      <c r="E22" s="22"/>
      <c r="F22" s="23"/>
    </row>
    <row r="23" spans="1:6" ht="15.75" customHeight="1" thickBot="1">
      <c r="A23" s="143" t="str">
        <f>'P 4-Other Expenses '!A20</f>
        <v>Other Program Expenses (Specify)</v>
      </c>
      <c r="B23" s="268">
        <f>'P 4-Other Expenses '!B20</f>
        <v>0</v>
      </c>
      <c r="C23" s="239"/>
      <c r="D23" s="188"/>
      <c r="E23" s="22"/>
      <c r="F23" s="23"/>
    </row>
    <row r="24" spans="1:6" ht="15.75" customHeight="1" thickBot="1">
      <c r="A24" s="143" t="str">
        <f>'P 4-Other Expenses '!A21</f>
        <v>Other Program Expenses (Specify)</v>
      </c>
      <c r="B24" s="268">
        <f>'P 4-Other Expenses '!B21</f>
        <v>0</v>
      </c>
      <c r="C24" s="239"/>
      <c r="D24" s="192"/>
      <c r="E24" s="22"/>
      <c r="F24" s="23"/>
    </row>
    <row r="25" spans="1:6" ht="15" customHeight="1" thickBot="1">
      <c r="A25" s="108" t="str">
        <f>'P 4-Other Expenses '!A23</f>
        <v> EQUIPMENT </v>
      </c>
      <c r="B25" s="269"/>
      <c r="C25" s="257"/>
      <c r="D25" s="171"/>
      <c r="E25" s="170"/>
      <c r="F25" s="23"/>
    </row>
    <row r="26" spans="1:6" ht="15.75" thickBot="1">
      <c r="A26" s="143" t="str">
        <f>'P 4-Other Expenses '!A25</f>
        <v>Equipment Purchase (Specify)</v>
      </c>
      <c r="B26" s="268">
        <f>'P 4-Other Expenses '!B25</f>
        <v>0</v>
      </c>
      <c r="C26" s="241"/>
      <c r="D26" s="169"/>
      <c r="E26" s="170"/>
      <c r="F26" s="23"/>
    </row>
    <row r="27" spans="1:6" ht="15.75" thickBot="1">
      <c r="A27" s="143" t="str">
        <f>'P 4-Other Expenses '!A26</f>
        <v>Equipment Purchase (Specify)</v>
      </c>
      <c r="B27" s="268">
        <f>'P 4-Other Expenses '!B26</f>
        <v>0</v>
      </c>
      <c r="C27" s="242"/>
      <c r="D27" s="169"/>
      <c r="E27" s="170"/>
      <c r="F27" s="23"/>
    </row>
    <row r="28" spans="1:6" ht="15.75" thickBot="1">
      <c r="A28" s="143" t="str">
        <f>'P 4-Other Expenses '!A27</f>
        <v>Equipment Leases (any amount)</v>
      </c>
      <c r="B28" s="268">
        <f>'P 4-Other Expenses '!B27</f>
        <v>0</v>
      </c>
      <c r="C28" s="242"/>
      <c r="D28" s="169"/>
      <c r="E28" s="170"/>
      <c r="F28" s="23"/>
    </row>
    <row r="29" spans="1:6" ht="16.5" thickBot="1">
      <c r="A29" s="112" t="str">
        <f>'P 4-Other Expenses '!C7</f>
        <v>SUBAWARDS</v>
      </c>
      <c r="B29" s="269"/>
      <c r="C29" s="112"/>
      <c r="D29" s="171"/>
      <c r="E29" s="173"/>
      <c r="F29" s="167"/>
    </row>
    <row r="30" spans="1:6" ht="15.75" thickBot="1">
      <c r="A30" s="152"/>
      <c r="B30" s="270">
        <f>'P 4-Other Expenses '!D7</f>
        <v>0</v>
      </c>
      <c r="C30" s="243"/>
      <c r="D30" s="169"/>
      <c r="E30" s="170"/>
      <c r="F30" s="23"/>
    </row>
    <row r="31" spans="1:6" ht="16.5" thickBot="1">
      <c r="A31" s="108" t="str">
        <f>'P 4-Other Expenses '!C9</f>
        <v>STAFF TRAVEL &amp; TRAINING</v>
      </c>
      <c r="B31" s="267"/>
      <c r="C31" s="109"/>
      <c r="D31" s="172"/>
      <c r="E31" s="173"/>
      <c r="F31" s="168"/>
    </row>
    <row r="32" spans="1:6" ht="15.75" thickBot="1">
      <c r="A32" s="143" t="str">
        <f>'P 4-Other Expenses '!C10</f>
        <v>Travel</v>
      </c>
      <c r="B32" s="271">
        <f>'P 4-Other Expenses '!D10</f>
        <v>0</v>
      </c>
      <c r="C32" s="238"/>
      <c r="D32" s="169"/>
      <c r="E32" s="174"/>
      <c r="F32" s="23"/>
    </row>
    <row r="33" spans="1:6" ht="15.75" thickBot="1">
      <c r="A33" s="143" t="str">
        <f>'P 4-Other Expenses '!C11</f>
        <v>Training</v>
      </c>
      <c r="B33" s="272">
        <f>'P 4-Other Expenses '!D11</f>
        <v>0</v>
      </c>
      <c r="C33" s="239"/>
      <c r="D33" s="175"/>
      <c r="E33" s="174"/>
      <c r="F33" s="23"/>
    </row>
    <row r="34" spans="1:6" ht="16.5" thickBot="1">
      <c r="A34" s="108" t="str">
        <f>'P 4-Other Expenses '!C13</f>
        <v>OTHER</v>
      </c>
      <c r="B34" s="267"/>
      <c r="C34" s="112"/>
      <c r="D34" s="176"/>
      <c r="E34" s="30"/>
      <c r="F34" s="31"/>
    </row>
    <row r="35" spans="1:6" ht="15.75" thickBot="1">
      <c r="A35" s="206" t="str">
        <f>'P 4-Other Expenses '!C14</f>
        <v>Other (Specify)</v>
      </c>
      <c r="B35" s="271">
        <f>'P 4-Other Expenses '!D14</f>
        <v>0</v>
      </c>
      <c r="C35" s="240"/>
      <c r="D35" s="184"/>
      <c r="E35" s="22"/>
      <c r="F35" s="23"/>
    </row>
    <row r="36" spans="1:6" ht="15.75" customHeight="1" thickBot="1">
      <c r="A36" s="206" t="str">
        <f>'P 4-Other Expenses '!C15</f>
        <v>Other (Specify)</v>
      </c>
      <c r="B36" s="271">
        <f>'P 4-Other Expenses '!D15</f>
        <v>0</v>
      </c>
      <c r="C36" s="149"/>
      <c r="D36" s="184"/>
      <c r="E36" s="22"/>
      <c r="F36" s="23"/>
    </row>
    <row r="37" spans="1:6" ht="15.75" customHeight="1" thickBot="1">
      <c r="A37" s="206" t="str">
        <f>'P 4-Other Expenses '!C16</f>
        <v>Other (Specify)</v>
      </c>
      <c r="B37" s="271">
        <f>'P 4-Other Expenses '!D16</f>
        <v>0</v>
      </c>
      <c r="C37" s="149"/>
      <c r="D37" s="184"/>
      <c r="E37" s="22"/>
      <c r="F37" s="23"/>
    </row>
    <row r="38" spans="1:6" ht="15" customHeight="1" thickBot="1">
      <c r="A38" s="206" t="str">
        <f>'P 4-Other Expenses '!C17</f>
        <v>Other (Specify)</v>
      </c>
      <c r="B38" s="271">
        <f>'P 4-Other Expenses '!D17</f>
        <v>0</v>
      </c>
      <c r="C38" s="149"/>
      <c r="D38" s="178"/>
      <c r="E38" s="22"/>
      <c r="F38" s="32"/>
    </row>
    <row r="39" spans="1:6" ht="15.75" thickBot="1">
      <c r="A39" s="206" t="str">
        <f>'P 4-Other Expenses '!C18</f>
        <v>Other (Specify)</v>
      </c>
      <c r="B39" s="271">
        <f>'P 4-Other Expenses '!D18</f>
        <v>0</v>
      </c>
      <c r="C39" s="149"/>
      <c r="D39" s="185"/>
      <c r="E39" s="22"/>
      <c r="F39" s="32"/>
    </row>
    <row r="40" spans="1:6" ht="15.75" thickBot="1">
      <c r="A40" s="206" t="str">
        <f>'P 4-Other Expenses '!C19</f>
        <v>Other (Specify)</v>
      </c>
      <c r="B40" s="271">
        <f>'P 4-Other Expenses '!D19</f>
        <v>0</v>
      </c>
      <c r="C40" s="149"/>
      <c r="D40" s="186"/>
      <c r="E40" s="22"/>
      <c r="F40" s="32"/>
    </row>
    <row r="41" spans="1:6" ht="15.75" thickBot="1">
      <c r="A41" s="206" t="str">
        <f>'P 4-Other Expenses '!C20</f>
        <v>Other (Specify)</v>
      </c>
      <c r="B41" s="271">
        <f>'P 4-Other Expenses '!D20</f>
        <v>0</v>
      </c>
      <c r="C41" s="149"/>
      <c r="D41" s="186"/>
      <c r="E41" s="22"/>
      <c r="F41" s="32"/>
    </row>
    <row r="42" spans="1:6" ht="15.75" thickBot="1">
      <c r="A42" s="258" t="s">
        <v>53</v>
      </c>
      <c r="B42" s="273"/>
      <c r="C42" s="259"/>
      <c r="D42" s="185"/>
      <c r="E42" s="22"/>
      <c r="F42" s="32"/>
    </row>
    <row r="43" spans="1:6" ht="15.75" thickBot="1">
      <c r="A43" s="152"/>
      <c r="B43" s="274" t="b">
        <f>'P 1-Budget Summary'!D18</f>
        <v>0</v>
      </c>
      <c r="C43" s="237"/>
      <c r="D43" s="178"/>
      <c r="E43" s="22"/>
      <c r="F43" s="32"/>
    </row>
    <row r="44" spans="1:6" ht="3.75" customHeight="1" thickBot="1">
      <c r="A44" s="333"/>
      <c r="B44" s="334"/>
      <c r="C44" s="335"/>
      <c r="D44" s="177"/>
      <c r="E44" s="22"/>
      <c r="F44" s="32"/>
    </row>
    <row r="45" spans="1:6" ht="16.5" thickBot="1">
      <c r="A45" s="409" t="s">
        <v>54</v>
      </c>
      <c r="B45" s="311">
        <f>SUM(B9:B43)</f>
        <v>0</v>
      </c>
      <c r="C45" s="244"/>
      <c r="D45" s="179"/>
      <c r="E45" s="22"/>
      <c r="F45" s="32"/>
    </row>
    <row r="46" spans="1:6" ht="1.5" customHeight="1">
      <c r="A46" s="33"/>
      <c r="B46" s="34"/>
      <c r="C46" s="35"/>
      <c r="D46" s="179"/>
      <c r="E46" s="22"/>
      <c r="F46" s="32"/>
    </row>
    <row r="47" spans="2:4" ht="12.75">
      <c r="B47" s="5"/>
      <c r="D47" s="180"/>
    </row>
    <row r="48" ht="12.75">
      <c r="D48" s="180"/>
    </row>
    <row r="49" ht="12.75">
      <c r="D49" s="180"/>
    </row>
    <row r="50" ht="12.75">
      <c r="D50" s="180"/>
    </row>
    <row r="51" ht="12.75">
      <c r="D51" s="180"/>
    </row>
    <row r="52" ht="12.75">
      <c r="D52" s="180"/>
    </row>
    <row r="53" ht="12.75">
      <c r="D53" s="180"/>
    </row>
    <row r="54" ht="12.75">
      <c r="D54" s="180"/>
    </row>
    <row r="55" ht="12.75">
      <c r="D55" s="181"/>
    </row>
  </sheetData>
  <sheetProtection password="CDC8" sheet="1" selectLockedCells="1"/>
  <mergeCells count="10">
    <mergeCell ref="D1:F1"/>
    <mergeCell ref="A3:C3"/>
    <mergeCell ref="D3:F3"/>
    <mergeCell ref="D9:D10"/>
    <mergeCell ref="B4:C4"/>
    <mergeCell ref="B5:C5"/>
    <mergeCell ref="E4:F4"/>
    <mergeCell ref="E5:F5"/>
    <mergeCell ref="A2:C2"/>
    <mergeCell ref="A1:C1"/>
  </mergeCells>
  <printOptions horizontalCentered="1"/>
  <pageMargins left="0.25" right="0.25" top="0.25" bottom="0.25" header="0.3" footer="0.3"/>
  <pageSetup horizontalDpi="600" verticalDpi="600" orientation="landscape" scale="87" r:id="rId1"/>
  <headerFooter>
    <oddHeader>&amp;RPage 7</oddHeader>
    <oddFooter>&amp;LPage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lje900</dc:creator>
  <cp:keywords/>
  <dc:description/>
  <cp:lastModifiedBy>zxq42424</cp:lastModifiedBy>
  <cp:lastPrinted>2017-01-06T16:41:13Z</cp:lastPrinted>
  <dcterms:created xsi:type="dcterms:W3CDTF">2005-07-01T14:29:34Z</dcterms:created>
  <dcterms:modified xsi:type="dcterms:W3CDTF">2017-04-06T17:48:19Z</dcterms:modified>
  <cp:category/>
  <cp:version/>
  <cp:contentType/>
  <cp:contentStatus/>
</cp:coreProperties>
</file>